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45" yWindow="120" windowWidth="17160" windowHeight="11775" activeTab="0"/>
  </bookViews>
  <sheets>
    <sheet name="Aussenlärm" sheetId="1" r:id="rId1"/>
    <sheet name="Innenlärm" sheetId="2" r:id="rId2"/>
    <sheet name="Konstruktion" sheetId="3" r:id="rId3"/>
    <sheet name="Kurzinformation" sheetId="4" r:id="rId4"/>
    <sheet name="Beispiele" sheetId="5" r:id="rId5"/>
  </sheets>
  <definedNames>
    <definedName name="_xlnm.Print_Area" localSheetId="3">'Kurzinformation'!$A$1:$I$49</definedName>
    <definedName name="OLE_LINK1" localSheetId="3">'Kurzinformation'!$A$18</definedName>
  </definedNames>
  <calcPr fullCalcOnLoad="1"/>
</workbook>
</file>

<file path=xl/sharedStrings.xml><?xml version="1.0" encoding="utf-8"?>
<sst xmlns="http://schemas.openxmlformats.org/spreadsheetml/2006/main" count="569" uniqueCount="146">
  <si>
    <t>dB</t>
  </si>
  <si>
    <t>keine spezifische Lärmquelle vorhanden</t>
  </si>
  <si>
    <t>dB (6-22 h)</t>
  </si>
  <si>
    <t>dB (22-23 h)</t>
  </si>
  <si>
    <t>Unterschriften:</t>
  </si>
  <si>
    <t>Ort, Datum, Unterschrift:</t>
  </si>
  <si>
    <t>Luftschall</t>
  </si>
  <si>
    <t>Trittschall</t>
  </si>
  <si>
    <t>Aussenlärmsituation (Beurteilungspegel)</t>
  </si>
  <si>
    <t>Schutz gegen Aussenlärm</t>
  </si>
  <si>
    <t>Empfangsraum / Geschoss</t>
  </si>
  <si>
    <t>Lärmempfindlichkeit</t>
  </si>
  <si>
    <t>Trennbauteile</t>
  </si>
  <si>
    <t>Volumen Empfangsraum</t>
  </si>
  <si>
    <t>Massgebende Lärmbelastung</t>
  </si>
  <si>
    <r>
      <t>m</t>
    </r>
    <r>
      <rPr>
        <vertAlign val="superscript"/>
        <sz val="10"/>
        <rFont val="Arial"/>
        <family val="2"/>
      </rPr>
      <t>3</t>
    </r>
  </si>
  <si>
    <r>
      <t xml:space="preserve">S </t>
    </r>
    <r>
      <rPr>
        <sz val="9"/>
        <rFont val="Arial"/>
        <family val="2"/>
      </rPr>
      <t>[m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</si>
  <si>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R'</t>
    </r>
    <r>
      <rPr>
        <vertAlign val="subscript"/>
        <sz val="10"/>
        <rFont val="Arial"/>
        <family val="2"/>
      </rPr>
      <t xml:space="preserve">w </t>
    </r>
    <r>
      <rPr>
        <sz val="9"/>
        <rFont val="Arial"/>
        <family val="2"/>
      </rPr>
      <t>[dB]</t>
    </r>
  </si>
  <si>
    <r>
      <t>C</t>
    </r>
    <r>
      <rPr>
        <vertAlign val="subscript"/>
        <sz val="10"/>
        <rFont val="Arial"/>
        <family val="2"/>
      </rPr>
      <t>tr</t>
    </r>
    <r>
      <rPr>
        <sz val="9"/>
        <rFont val="Arial"/>
        <family val="2"/>
      </rPr>
      <t xml:space="preserve"> [dB]</t>
    </r>
  </si>
  <si>
    <t>V =</t>
  </si>
  <si>
    <t>Resultierende Werte</t>
  </si>
  <si>
    <t>-----</t>
  </si>
  <si>
    <t>Strassenlärm:</t>
  </si>
  <si>
    <t>Eisenbahnlärm:</t>
  </si>
  <si>
    <t>dB (Tag)</t>
  </si>
  <si>
    <t>dB (Nacht)</t>
  </si>
  <si>
    <t>Senderaum / Geschoss</t>
  </si>
  <si>
    <t>Grad der Störung</t>
  </si>
  <si>
    <t>Wert für gesamten Aufbau</t>
  </si>
  <si>
    <t>Siehe beiliegenden Schallschutznachweis</t>
  </si>
  <si>
    <t>Sachbearbeiter/ in, Tel.:</t>
  </si>
  <si>
    <t>Ausführungskontrolle:</t>
  </si>
  <si>
    <t>gleiche Person</t>
  </si>
  <si>
    <t>Trennbauteil / Nr.</t>
  </si>
  <si>
    <t>Gemeinde:</t>
  </si>
  <si>
    <t>Bauvorhaben:</t>
  </si>
  <si>
    <t>andere:</t>
  </si>
  <si>
    <t>ja</t>
  </si>
  <si>
    <t>nein</t>
  </si>
  <si>
    <t>Nr. / Geschoss</t>
  </si>
  <si>
    <t xml:space="preserve">Empfangsraum: </t>
  </si>
  <si>
    <t>Bezeichnung</t>
  </si>
  <si>
    <t xml:space="preserve">                        </t>
  </si>
  <si>
    <t>Schallschutznachweis
Aussenlärm</t>
  </si>
  <si>
    <t>Schallschutznachweis
Innenlärm</t>
  </si>
  <si>
    <t>Nur eine Nutzungseinheit: Schallschutznachweis für Innenlärm nicht notwendig</t>
  </si>
  <si>
    <t>Rümlang</t>
  </si>
  <si>
    <t>mittel</t>
  </si>
  <si>
    <t>mässig</t>
  </si>
  <si>
    <t>Treppenhaus</t>
  </si>
  <si>
    <t>S</t>
  </si>
  <si>
    <t xml:space="preserve">Formular S Seite </t>
  </si>
  <si>
    <t>von</t>
  </si>
  <si>
    <t>Parz. Nr.:</t>
  </si>
  <si>
    <t>Geb. Nr.:</t>
  </si>
  <si>
    <t>Name und Adresse,
bzw. Firmenstempel:</t>
  </si>
  <si>
    <t>Fluglärm:</t>
  </si>
  <si>
    <r>
      <t>C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</si>
  <si>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Volumenkorrektur C</t>
    </r>
    <r>
      <rPr>
        <vertAlign val="subscript"/>
        <sz val="10"/>
        <rFont val="Arial"/>
        <family val="2"/>
      </rPr>
      <t>V</t>
    </r>
  </si>
  <si>
    <r>
      <t>Projektierungszuschlag K</t>
    </r>
    <r>
      <rPr>
        <vertAlign val="subscript"/>
        <sz val="10"/>
        <rFont val="Arial"/>
        <family val="2"/>
      </rPr>
      <t>p</t>
    </r>
  </si>
  <si>
    <t xml:space="preserve">Massgebende Anforderung </t>
  </si>
  <si>
    <r>
      <t>C</t>
    </r>
    <r>
      <rPr>
        <sz val="9"/>
        <rFont val="Arial"/>
        <family val="2"/>
      </rPr>
      <t xml:space="preserve"> [dB]</t>
    </r>
  </si>
  <si>
    <t xml:space="preserve">Schallschutz SIA-Norm 181 (2006) </t>
  </si>
  <si>
    <t>Projektkontrolle</t>
  </si>
  <si>
    <r>
      <t>D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 xml:space="preserve"> =</t>
    </r>
  </si>
  <si>
    <r>
      <t>K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</si>
  <si>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color indexed="8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=</t>
    </r>
  </si>
  <si>
    <r>
      <t>L'</t>
    </r>
    <r>
      <rPr>
        <b/>
        <sz val="10"/>
        <color indexed="8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</si>
  <si>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i,d</t>
    </r>
    <r>
      <rPr>
        <b/>
        <sz val="10"/>
        <rFont val="Arial"/>
        <family val="2"/>
      </rPr>
      <t xml:space="preserve"> =</t>
    </r>
  </si>
  <si>
    <r>
      <t>D</t>
    </r>
    <r>
      <rPr>
        <b/>
        <vertAlign val="subscript"/>
        <sz val="10"/>
        <rFont val="Arial"/>
        <family val="2"/>
      </rPr>
      <t>e,d</t>
    </r>
    <r>
      <rPr>
        <b/>
        <sz val="10"/>
        <rFont val="Arial"/>
        <family val="2"/>
      </rPr>
      <t xml:space="preserve"> =</t>
    </r>
  </si>
  <si>
    <r>
      <t>L'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=</t>
    </r>
  </si>
  <si>
    <r>
      <t>D</t>
    </r>
    <r>
      <rPr>
        <sz val="10"/>
        <rFont val="Arial"/>
        <family val="2"/>
      </rPr>
      <t>L</t>
    </r>
    <r>
      <rPr>
        <vertAlign val="subscript"/>
        <sz val="10"/>
        <rFont val="Arial"/>
        <family val="2"/>
      </rPr>
      <t>TS</t>
    </r>
    <r>
      <rPr>
        <sz val="10"/>
        <rFont val="Arial"/>
        <family val="2"/>
      </rPr>
      <t xml:space="preserve"> =</t>
    </r>
  </si>
  <si>
    <r>
      <t xml:space="preserve">Trittschall - Pegelkorrektur </t>
    </r>
    <r>
      <rPr>
        <sz val="8"/>
        <rFont val="Symbol"/>
        <family val="1"/>
      </rPr>
      <t>D</t>
    </r>
    <r>
      <rPr>
        <sz val="10"/>
        <rFont val="Arial"/>
        <family val="0"/>
      </rPr>
      <t>L</t>
    </r>
    <r>
      <rPr>
        <vertAlign val="subscript"/>
        <sz val="10"/>
        <rFont val="Arial"/>
        <family val="2"/>
      </rPr>
      <t>TS</t>
    </r>
  </si>
  <si>
    <t>Ermittelter Schallschutz</t>
  </si>
  <si>
    <r>
      <t>L</t>
    </r>
    <r>
      <rPr>
        <vertAlign val="subscript"/>
        <sz val="10"/>
        <color indexed="8"/>
        <rFont val="Arial"/>
        <family val="2"/>
      </rPr>
      <t>r,Tag</t>
    </r>
    <r>
      <rPr>
        <sz val="10"/>
        <color indexed="8"/>
        <rFont val="Arial"/>
        <family val="2"/>
      </rPr>
      <t xml:space="preserve"> =</t>
    </r>
  </si>
  <si>
    <r>
      <t>L</t>
    </r>
    <r>
      <rPr>
        <vertAlign val="subscript"/>
        <sz val="10"/>
        <color indexed="8"/>
        <rFont val="Arial"/>
        <family val="2"/>
      </rPr>
      <t>r,Nacht</t>
    </r>
    <r>
      <rPr>
        <sz val="10"/>
        <color indexed="8"/>
        <rFont val="Arial"/>
        <family val="2"/>
      </rPr>
      <t xml:space="preserve"> =</t>
    </r>
  </si>
  <si>
    <r>
      <t>L'</t>
    </r>
    <r>
      <rPr>
        <vertAlign val="subscript"/>
        <sz val="10"/>
        <rFont val="Arial"/>
        <family val="2"/>
      </rPr>
      <t>n,w</t>
    </r>
  </si>
  <si>
    <r>
      <t>D</t>
    </r>
    <r>
      <rPr>
        <sz val="10"/>
        <rFont val="Arial"/>
        <family val="0"/>
      </rPr>
      <t>L</t>
    </r>
    <r>
      <rPr>
        <vertAlign val="subscript"/>
        <sz val="10"/>
        <rFont val="Arial"/>
        <family val="2"/>
      </rPr>
      <t>W</t>
    </r>
  </si>
  <si>
    <r>
      <t>C</t>
    </r>
    <r>
      <rPr>
        <vertAlign val="subscript"/>
        <sz val="10"/>
        <rFont val="Arial"/>
        <family val="2"/>
      </rPr>
      <t>I</t>
    </r>
  </si>
  <si>
    <r>
      <t>d</t>
    </r>
    <r>
      <rPr>
        <sz val="8"/>
        <rFont val="Arial"/>
        <family val="2"/>
      </rPr>
      <t xml:space="preserve"> [cm]</t>
    </r>
  </si>
  <si>
    <t>Zugang</t>
  </si>
  <si>
    <t>Sonderregelungen Ziffern 3.2.1.4-5</t>
  </si>
  <si>
    <t>Anhang A</t>
  </si>
  <si>
    <t>Sonderregelungen Ziffern 3.2.2.3-5</t>
  </si>
  <si>
    <t>Beiliegender Nachweis nach Ziffer 3.3: Raumakustische Anforderungen an Unterrichtsräume und Sporthallen</t>
  </si>
  <si>
    <t>Beiliegender Nachweis nach Anhang A: Lokale mit Musik / Produktionsbetriebe mit tieffreq. Emissionen</t>
  </si>
  <si>
    <t>Flughafen Kloten</t>
  </si>
  <si>
    <t>Normalgeschoss</t>
  </si>
  <si>
    <t>Fenstertüre dito</t>
  </si>
  <si>
    <t xml:space="preserve">Fenster 11 GH / 16 / 6 GH </t>
  </si>
  <si>
    <t>1 - Wohnen/Essen</t>
  </si>
  <si>
    <t>2 - Zimmer</t>
  </si>
  <si>
    <t>Zweischalenmauerwerk Prod. 268</t>
  </si>
  <si>
    <t>3 - Zimmer</t>
  </si>
  <si>
    <t>1 - Wohnen EG</t>
  </si>
  <si>
    <t>1 - Wohntrennwand</t>
  </si>
  <si>
    <t>2 - Treppenhaus</t>
  </si>
  <si>
    <t>3 - Zimmer EG</t>
  </si>
  <si>
    <t>4 - Entree</t>
  </si>
  <si>
    <t>Holztüre</t>
  </si>
  <si>
    <t>Trennwand: W-125 (geschraubt)</t>
  </si>
  <si>
    <t>Leichtbauwand</t>
  </si>
  <si>
    <t>3-Geschossdecke</t>
  </si>
  <si>
    <t>EG / OG</t>
  </si>
  <si>
    <t>6 - Zimmer OG</t>
  </si>
  <si>
    <t>Keine</t>
  </si>
  <si>
    <t>TS 2 cm, UB 8 cm, Bodenbelag</t>
  </si>
  <si>
    <r>
      <t>Rohdecke /</t>
    </r>
    <r>
      <rPr>
        <i/>
        <sz val="10"/>
        <color indexed="12"/>
        <rFont val="Arial"/>
        <family val="2"/>
      </rPr>
      <t xml:space="preserve"> Beton 22 cm</t>
    </r>
  </si>
  <si>
    <t>zwischen Nutzungseinh.</t>
  </si>
  <si>
    <t>2 - Zimmer EG</t>
  </si>
  <si>
    <t>Ersatzneubau Mehrfamilienhaus</t>
  </si>
  <si>
    <t>Ermittelter Schallpegel</t>
  </si>
  <si>
    <t xml:space="preserve">Rohdecke / </t>
  </si>
  <si>
    <r>
      <t>L'</t>
    </r>
    <r>
      <rPr>
        <vertAlign val="subscript"/>
        <sz val="10"/>
        <rFont val="Arial"/>
        <family val="2"/>
      </rPr>
      <t>n,w</t>
    </r>
    <r>
      <rPr>
        <sz val="10"/>
        <rFont val="Arial"/>
        <family val="2"/>
      </rPr>
      <t xml:space="preserve"> +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=</t>
    </r>
  </si>
  <si>
    <r>
      <t>Private Kontrolle / Nachweisprüfung:</t>
    </r>
    <r>
      <rPr>
        <sz val="10"/>
        <rFont val="Arial"/>
        <family val="0"/>
      </rPr>
      <t xml:space="preserve">
Die Vollständigkeit und die Richtigkeit
bescheinigt:</t>
    </r>
  </si>
  <si>
    <t>oder :</t>
  </si>
  <si>
    <t>Trittschallminderung Kombination</t>
  </si>
  <si>
    <t>Bauteil</t>
  </si>
  <si>
    <t>Nr</t>
  </si>
  <si>
    <r>
      <t>R'</t>
    </r>
    <r>
      <rPr>
        <vertAlign val="subscript"/>
        <sz val="10"/>
        <rFont val="Arial"/>
        <family val="2"/>
      </rPr>
      <t xml:space="preserve">w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</si>
  <si>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t>Bemerkungen</t>
  </si>
  <si>
    <r>
      <t>R</t>
    </r>
    <r>
      <rPr>
        <vertAlign val="subscript"/>
        <sz val="10"/>
        <rFont val="Arial"/>
        <family val="2"/>
      </rPr>
      <t xml:space="preserve">w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</si>
  <si>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r>
      <t>C</t>
    </r>
    <r>
      <rPr>
        <vertAlign val="subscript"/>
        <sz val="10"/>
        <rFont val="Arial"/>
        <family val="2"/>
      </rPr>
      <t xml:space="preserve">tr 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</si>
  <si>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r>
      <t>C</t>
    </r>
    <r>
      <rPr>
        <vertAlign val="subscript"/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[dB]</t>
    </r>
  </si>
  <si>
    <t>Konstruktionsbeschrieb</t>
  </si>
  <si>
    <t>Schallschutznachweis
Konstruktionsbeschrieb</t>
  </si>
  <si>
    <t>Siehe beiliegender Produktebeschrieb</t>
  </si>
  <si>
    <r>
      <t>L'</t>
    </r>
    <r>
      <rPr>
        <vertAlign val="subscript"/>
        <sz val="10"/>
        <rFont val="Arial"/>
        <family val="2"/>
      </rPr>
      <t xml:space="preserve">n,w  </t>
    </r>
    <r>
      <rPr>
        <sz val="8"/>
        <rFont val="Arial"/>
        <family val="2"/>
      </rPr>
      <t>[dB]</t>
    </r>
  </si>
  <si>
    <r>
      <t>D</t>
    </r>
    <r>
      <rPr>
        <sz val="10"/>
        <rFont val="Arial"/>
        <family val="0"/>
      </rPr>
      <t>L</t>
    </r>
    <r>
      <rPr>
        <vertAlign val="subscript"/>
        <sz val="10"/>
        <rFont val="Arial"/>
        <family val="2"/>
      </rPr>
      <t>W</t>
    </r>
    <r>
      <rPr>
        <sz val="8"/>
        <rFont val="Arial"/>
        <family val="2"/>
      </rPr>
      <t xml:space="preserve">  [dB]</t>
    </r>
  </si>
  <si>
    <r>
      <t>C</t>
    </r>
    <r>
      <rPr>
        <vertAlign val="subscript"/>
        <sz val="10"/>
        <rFont val="Arial"/>
        <family val="2"/>
      </rPr>
      <t>I</t>
    </r>
    <r>
      <rPr>
        <sz val="8"/>
        <rFont val="Arial"/>
        <family val="2"/>
      </rPr>
      <t xml:space="preserve">  [dB]</t>
    </r>
  </si>
  <si>
    <r>
      <t>L</t>
    </r>
    <r>
      <rPr>
        <vertAlign val="subscript"/>
        <sz val="10"/>
        <rFont val="Arial"/>
        <family val="2"/>
      </rPr>
      <t>n,w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[dB]</t>
    </r>
  </si>
  <si>
    <r>
      <t>K</t>
    </r>
    <r>
      <rPr>
        <vertAlign val="subscript"/>
        <sz val="10"/>
        <rFont val="Arial"/>
        <family val="0"/>
      </rPr>
      <t>F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[dB]</t>
    </r>
  </si>
  <si>
    <t xml:space="preserve">Luftschall Konstruktionsbeschrieb </t>
  </si>
  <si>
    <t xml:space="preserve">Trittschall Konstruktionsbeschrieb </t>
  </si>
  <si>
    <t>Fenster</t>
  </si>
  <si>
    <t>Zweischalenmauerwerk</t>
  </si>
  <si>
    <t>Prod. Nr. 289 gemäss SIA D 0189</t>
  </si>
  <si>
    <t>11 GH / 16 / 6 , Ks = 1</t>
  </si>
  <si>
    <t>usw.</t>
  </si>
  <si>
    <t>Zusätzliche Angaben zu den Bauteilen (fakultativ).</t>
  </si>
  <si>
    <t xml:space="preserve"> </t>
  </si>
  <si>
    <t>Das Projekt erfüllt Anforderungen der SIA-Norm 181:2006 gemäss Art.32 LSV (Aussenlärm,Innenlärm,haustech-</t>
  </si>
  <si>
    <t>Version 4.0 vom 5. Juni 2009</t>
  </si>
  <si>
    <t>ZH_Form_S_Juni_2009.xlt</t>
  </si>
  <si>
    <t>nische Anlagen,Schallschutz gegenüber Musiklokalen,Nachhallzeit in Unterrichtsräumen):</t>
  </si>
  <si>
    <t>Version 5.0 vom 5. Juni 2009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</si>
</sst>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B (6-22 h)&quot;"/>
    <numFmt numFmtId="171" formatCode="d/\ mmmm\ yyyy"/>
    <numFmt numFmtId="172" formatCode="0.0"/>
    <numFmt numFmtId="173" formatCode="0\ \d\B"/>
    <numFmt numFmtId="174" formatCode="0\ &quot;m&quot;"/>
    <numFmt numFmtId="175" formatCode="0\ &quot;m2&quot;"/>
    <numFmt numFmtId="176" formatCode="0\ &quot;m3&quot;"/>
    <numFmt numFmtId="177" formatCode="0.0\ &quot;m2&quot;"/>
    <numFmt numFmtId="178" formatCode="0.0\ &quot;m&quot;"/>
    <numFmt numFmtId="179" formatCode="0.0\ &quot;s&quot;"/>
    <numFmt numFmtId="180" formatCode="0.0\ \d\B"/>
    <numFmt numFmtId="181" formatCode="0.0;0.0;0.0"/>
    <numFmt numFmtId="182" formatCode="0;0"/>
    <numFmt numFmtId="183" formatCode="0;0;"/>
    <numFmt numFmtId="184" formatCode="0.0;\-0.0;"/>
    <numFmt numFmtId="185" formatCode="0.0;\-0.0;0.0"/>
    <numFmt numFmtId="186" formatCode="0.0;\-0.0;0.0\3"/>
    <numFmt numFmtId="187" formatCode="0.0;&quot;---&quot;;0.0"/>
    <numFmt numFmtId="188" formatCode="0.0;&quot;- ! -&quot;;0.0"/>
    <numFmt numFmtId="189" formatCode="0.0;&quot;Neg. !&quot;;0.0"/>
    <numFmt numFmtId="190" formatCode="0.0;&quot;Neg&quot;;0.0"/>
    <numFmt numFmtId="191" formatCode="0.0;&quot;neg.&quot;;0.0"/>
    <numFmt numFmtId="192" formatCode="0.0\,0"/>
    <numFmt numFmtId="193" formatCode="0;\-0;0"/>
    <numFmt numFmtId="194" formatCode="0;&quot;neg.&quot;;0"/>
    <numFmt numFmtId="195" formatCode="0;&quot;negativ&quot;;0"/>
    <numFmt numFmtId="196" formatCode="0.0;\-\ 0.0;0.0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</numFmts>
  <fonts count="69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bscript"/>
      <sz val="10"/>
      <name val="Arial"/>
      <family val="2"/>
    </font>
    <font>
      <sz val="8"/>
      <name val="Symbol"/>
      <family val="1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7"/>
      <color indexed="8"/>
      <name val="Arial"/>
      <family val="2"/>
    </font>
    <font>
      <vertAlign val="subscript"/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78">
    <xf numFmtId="0" fontId="0" fillId="0" borderId="0" xfId="0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5" fillId="0" borderId="12" xfId="0" applyFont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49" fontId="15" fillId="0" borderId="17" xfId="0" applyNumberFormat="1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5" fillId="0" borderId="18" xfId="0" applyNumberFormat="1" applyFont="1" applyBorder="1" applyAlignment="1" applyProtection="1">
      <alignment horizontal="right"/>
      <protection/>
    </xf>
    <xf numFmtId="49" fontId="17" fillId="0" borderId="17" xfId="0" applyNumberFormat="1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72" fontId="1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15" fillId="0" borderId="19" xfId="0" applyNumberFormat="1" applyFont="1" applyBorder="1" applyAlignment="1" applyProtection="1">
      <alignment/>
      <protection locked="0"/>
    </xf>
    <xf numFmtId="172" fontId="15" fillId="0" borderId="20" xfId="0" applyNumberFormat="1" applyFont="1" applyBorder="1" applyAlignment="1" applyProtection="1">
      <alignment/>
      <protection locked="0"/>
    </xf>
    <xf numFmtId="172" fontId="15" fillId="0" borderId="21" xfId="0" applyNumberFormat="1" applyFont="1" applyBorder="1" applyAlignment="1" applyProtection="1">
      <alignment/>
      <protection locked="0"/>
    </xf>
    <xf numFmtId="172" fontId="15" fillId="0" borderId="22" xfId="0" applyNumberFormat="1" applyFont="1" applyBorder="1" applyAlignment="1" applyProtection="1">
      <alignment/>
      <protection locked="0"/>
    </xf>
    <xf numFmtId="172" fontId="15" fillId="0" borderId="23" xfId="0" applyNumberFormat="1" applyFont="1" applyBorder="1" applyAlignment="1" applyProtection="1">
      <alignment/>
      <protection locked="0"/>
    </xf>
    <xf numFmtId="172" fontId="15" fillId="0" borderId="24" xfId="0" applyNumberFormat="1" applyFont="1" applyBorder="1" applyAlignment="1" applyProtection="1">
      <alignment/>
      <protection locked="0"/>
    </xf>
    <xf numFmtId="172" fontId="0" fillId="0" borderId="22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 horizontal="right"/>
    </xf>
    <xf numFmtId="172" fontId="9" fillId="0" borderId="25" xfId="0" applyNumberFormat="1" applyFont="1" applyBorder="1" applyAlignment="1">
      <alignment horizontal="right"/>
    </xf>
    <xf numFmtId="172" fontId="9" fillId="0" borderId="26" xfId="0" applyNumberFormat="1" applyFont="1" applyBorder="1" applyAlignment="1">
      <alignment horizontal="right"/>
    </xf>
    <xf numFmtId="172" fontId="9" fillId="0" borderId="27" xfId="0" applyNumberFormat="1" applyFont="1" applyBorder="1" applyAlignment="1">
      <alignment horizontal="right"/>
    </xf>
    <xf numFmtId="0" fontId="2" fillId="0" borderId="0" xfId="0" applyFont="1" applyAlignment="1" applyProtection="1">
      <alignment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" fontId="15" fillId="0" borderId="28" xfId="0" applyNumberFormat="1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49" fontId="17" fillId="0" borderId="30" xfId="0" applyNumberFormat="1" applyFont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49" fontId="15" fillId="0" borderId="18" xfId="0" applyNumberFormat="1" applyFont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3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172" fontId="9" fillId="0" borderId="25" xfId="0" applyNumberFormat="1" applyFont="1" applyBorder="1" applyAlignment="1">
      <alignment horizontal="center"/>
    </xf>
    <xf numFmtId="172" fontId="9" fillId="0" borderId="26" xfId="0" applyNumberFormat="1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15" fillId="0" borderId="28" xfId="0" applyFont="1" applyBorder="1" applyAlignment="1" applyProtection="1">
      <alignment horizontal="left"/>
      <protection locked="0"/>
    </xf>
    <xf numFmtId="0" fontId="17" fillId="0" borderId="12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left"/>
      <protection/>
    </xf>
    <xf numFmtId="0" fontId="15" fillId="0" borderId="23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32" xfId="0" applyFont="1" applyBorder="1" applyAlignment="1" applyProtection="1">
      <alignment/>
      <protection locked="0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49" fontId="23" fillId="0" borderId="25" xfId="0" applyNumberFormat="1" applyFont="1" applyBorder="1" applyAlignment="1" applyProtection="1">
      <alignment horizontal="right"/>
      <protection/>
    </xf>
    <xf numFmtId="49" fontId="23" fillId="0" borderId="26" xfId="0" applyNumberFormat="1" applyFont="1" applyBorder="1" applyAlignment="1" applyProtection="1">
      <alignment horizontal="right"/>
      <protection/>
    </xf>
    <xf numFmtId="1" fontId="20" fillId="0" borderId="26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172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49" fontId="15" fillId="0" borderId="32" xfId="0" applyNumberFormat="1" applyFont="1" applyBorder="1" applyAlignment="1" applyProtection="1">
      <alignment horizontal="left"/>
      <protection locked="0"/>
    </xf>
    <xf numFmtId="182" fontId="9" fillId="0" borderId="23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right"/>
    </xf>
    <xf numFmtId="172" fontId="0" fillId="0" borderId="28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185" fontId="15" fillId="0" borderId="11" xfId="0" applyNumberFormat="1" applyFont="1" applyBorder="1" applyAlignment="1" applyProtection="1">
      <alignment horizontal="center"/>
      <protection locked="0"/>
    </xf>
    <xf numFmtId="172" fontId="0" fillId="0" borderId="10" xfId="0" applyNumberFormat="1" applyFont="1" applyBorder="1" applyAlignment="1">
      <alignment horizontal="right"/>
    </xf>
    <xf numFmtId="17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25" xfId="0" applyFont="1" applyBorder="1" applyAlignment="1">
      <alignment horizontal="left"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49" fontId="15" fillId="0" borderId="23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5" fillId="0" borderId="19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5" fillId="0" borderId="32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72" fontId="15" fillId="0" borderId="30" xfId="0" applyNumberFormat="1" applyFont="1" applyBorder="1" applyAlignment="1" applyProtection="1">
      <alignment/>
      <protection locked="0"/>
    </xf>
    <xf numFmtId="172" fontId="15" fillId="0" borderId="28" xfId="0" applyNumberFormat="1" applyFont="1" applyBorder="1" applyAlignment="1" applyProtection="1">
      <alignment/>
      <protection locked="0"/>
    </xf>
    <xf numFmtId="172" fontId="15" fillId="0" borderId="29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5" fillId="0" borderId="22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172" fontId="15" fillId="0" borderId="28" xfId="0" applyNumberFormat="1" applyFont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49" fontId="15" fillId="0" borderId="30" xfId="0" applyNumberFormat="1" applyFont="1" applyBorder="1" applyAlignment="1" applyProtection="1">
      <alignment horizontal="center"/>
      <protection locked="0"/>
    </xf>
    <xf numFmtId="49" fontId="15" fillId="0" borderId="28" xfId="0" applyNumberFormat="1" applyFont="1" applyBorder="1" applyAlignment="1" applyProtection="1">
      <alignment horizontal="center"/>
      <protection locked="0"/>
    </xf>
    <xf numFmtId="49" fontId="15" fillId="0" borderId="29" xfId="0" applyNumberFormat="1" applyFont="1" applyBorder="1" applyAlignment="1" applyProtection="1">
      <alignment horizontal="center"/>
      <protection locked="0"/>
    </xf>
    <xf numFmtId="0" fontId="15" fillId="0" borderId="28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49" fontId="17" fillId="0" borderId="30" xfId="0" applyNumberFormat="1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5" fillId="0" borderId="23" xfId="0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17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28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21" fillId="0" borderId="28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Font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2" fontId="0" fillId="0" borderId="25" xfId="0" applyNumberFormat="1" applyFont="1" applyBorder="1" applyAlignment="1" applyProtection="1">
      <alignment horizontal="center"/>
      <protection/>
    </xf>
    <xf numFmtId="172" fontId="0" fillId="0" borderId="26" xfId="0" applyNumberFormat="1" applyFont="1" applyBorder="1" applyAlignment="1" applyProtection="1">
      <alignment horizontal="center"/>
      <protection/>
    </xf>
    <xf numFmtId="172" fontId="9" fillId="0" borderId="26" xfId="0" applyNumberFormat="1" applyFont="1" applyBorder="1" applyAlignment="1" applyProtection="1">
      <alignment horizontal="center"/>
      <protection/>
    </xf>
    <xf numFmtId="49" fontId="15" fillId="0" borderId="25" xfId="0" applyNumberFormat="1" applyFont="1" applyBorder="1" applyAlignment="1" applyProtection="1">
      <alignment horizontal="center"/>
      <protection locked="0"/>
    </xf>
    <xf numFmtId="49" fontId="15" fillId="0" borderId="26" xfId="0" applyNumberFormat="1" applyFont="1" applyBorder="1" applyAlignment="1" applyProtection="1">
      <alignment horizontal="center"/>
      <protection locked="0"/>
    </xf>
    <xf numFmtId="1" fontId="15" fillId="0" borderId="26" xfId="0" applyNumberFormat="1" applyFont="1" applyBorder="1" applyAlignment="1" applyProtection="1">
      <alignment horizontal="center"/>
      <protection locked="0"/>
    </xf>
    <xf numFmtId="49" fontId="17" fillId="0" borderId="26" xfId="0" applyNumberFormat="1" applyFont="1" applyBorder="1" applyAlignment="1" applyProtection="1">
      <alignment horizontal="left"/>
      <protection/>
    </xf>
    <xf numFmtId="49" fontId="17" fillId="0" borderId="27" xfId="0" applyNumberFormat="1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left"/>
      <protection/>
    </xf>
    <xf numFmtId="49" fontId="17" fillId="0" borderId="17" xfId="0" applyNumberFormat="1" applyFont="1" applyBorder="1" applyAlignment="1" applyProtection="1">
      <alignment/>
      <protection/>
    </xf>
    <xf numFmtId="49" fontId="17" fillId="0" borderId="17" xfId="0" applyNumberFormat="1" applyFont="1" applyBorder="1" applyAlignment="1" applyProtection="1">
      <alignment horizontal="left"/>
      <protection/>
    </xf>
    <xf numFmtId="49" fontId="17" fillId="0" borderId="31" xfId="0" applyNumberFormat="1" applyFont="1" applyBorder="1" applyAlignment="1" applyProtection="1">
      <alignment horizontal="left"/>
      <protection/>
    </xf>
    <xf numFmtId="49" fontId="15" fillId="0" borderId="22" xfId="0" applyNumberFormat="1" applyFont="1" applyBorder="1" applyAlignment="1" applyProtection="1">
      <alignment horizontal="center"/>
      <protection locked="0"/>
    </xf>
    <xf numFmtId="49" fontId="15" fillId="0" borderId="23" xfId="0" applyNumberFormat="1" applyFont="1" applyBorder="1" applyAlignment="1" applyProtection="1">
      <alignment horizontal="center"/>
      <protection locked="0"/>
    </xf>
    <xf numFmtId="49" fontId="15" fillId="0" borderId="24" xfId="0" applyNumberFormat="1" applyFont="1" applyBorder="1" applyAlignment="1" applyProtection="1">
      <alignment horizontal="center"/>
      <protection locked="0"/>
    </xf>
    <xf numFmtId="49" fontId="15" fillId="0" borderId="34" xfId="0" applyNumberFormat="1" applyFont="1" applyBorder="1" applyAlignment="1" applyProtection="1">
      <alignment horizontal="center"/>
      <protection locked="0"/>
    </xf>
    <xf numFmtId="49" fontId="15" fillId="0" borderId="32" xfId="0" applyNumberFormat="1" applyFont="1" applyBorder="1" applyAlignment="1" applyProtection="1">
      <alignment horizontal="center"/>
      <protection locked="0"/>
    </xf>
    <xf numFmtId="49" fontId="15" fillId="0" borderId="35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49" fontId="15" fillId="0" borderId="36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15" fillId="0" borderId="37" xfId="0" applyNumberFormat="1" applyFont="1" applyBorder="1" applyAlignment="1" applyProtection="1" quotePrefix="1">
      <alignment horizontal="right"/>
      <protection locked="0"/>
    </xf>
    <xf numFmtId="190" fontId="15" fillId="0" borderId="22" xfId="0" applyNumberFormat="1" applyFont="1" applyBorder="1" applyAlignment="1" applyProtection="1">
      <alignment horizontal="right"/>
      <protection locked="0"/>
    </xf>
    <xf numFmtId="190" fontId="15" fillId="0" borderId="23" xfId="0" applyNumberFormat="1" applyFont="1" applyBorder="1" applyAlignment="1" applyProtection="1">
      <alignment horizontal="right"/>
      <protection locked="0"/>
    </xf>
    <xf numFmtId="190" fontId="15" fillId="0" borderId="24" xfId="0" applyNumberFormat="1" applyFont="1" applyBorder="1" applyAlignment="1" applyProtection="1">
      <alignment horizontal="right"/>
      <protection locked="0"/>
    </xf>
    <xf numFmtId="172" fontId="15" fillId="0" borderId="19" xfId="0" applyNumberFormat="1" applyFont="1" applyBorder="1" applyAlignment="1" applyProtection="1">
      <alignment horizontal="right"/>
      <protection locked="0"/>
    </xf>
    <xf numFmtId="172" fontId="15" fillId="0" borderId="20" xfId="0" applyNumberFormat="1" applyFont="1" applyBorder="1" applyAlignment="1" applyProtection="1">
      <alignment horizontal="right"/>
      <protection locked="0"/>
    </xf>
    <xf numFmtId="172" fontId="15" fillId="0" borderId="21" xfId="0" applyNumberFormat="1" applyFont="1" applyBorder="1" applyAlignment="1" applyProtection="1">
      <alignment horizontal="right"/>
      <protection locked="0"/>
    </xf>
    <xf numFmtId="172" fontId="15" fillId="0" borderId="30" xfId="0" applyNumberFormat="1" applyFont="1" applyBorder="1" applyAlignment="1" applyProtection="1">
      <alignment horizontal="right"/>
      <protection locked="0"/>
    </xf>
    <xf numFmtId="172" fontId="15" fillId="0" borderId="28" xfId="0" applyNumberFormat="1" applyFont="1" applyBorder="1" applyAlignment="1" applyProtection="1">
      <alignment horizontal="right"/>
      <protection locked="0"/>
    </xf>
    <xf numFmtId="172" fontId="15" fillId="0" borderId="29" xfId="0" applyNumberFormat="1" applyFont="1" applyBorder="1" applyAlignment="1" applyProtection="1">
      <alignment horizontal="right"/>
      <protection locked="0"/>
    </xf>
    <xf numFmtId="172" fontId="15" fillId="0" borderId="22" xfId="0" applyNumberFormat="1" applyFont="1" applyBorder="1" applyAlignment="1" applyProtection="1">
      <alignment horizontal="right"/>
      <protection locked="0"/>
    </xf>
    <xf numFmtId="172" fontId="15" fillId="0" borderId="23" xfId="0" applyNumberFormat="1" applyFont="1" applyBorder="1" applyAlignment="1" applyProtection="1">
      <alignment horizontal="right"/>
      <protection locked="0"/>
    </xf>
    <xf numFmtId="172" fontId="15" fillId="0" borderId="24" xfId="0" applyNumberFormat="1" applyFont="1" applyBorder="1" applyAlignment="1" applyProtection="1">
      <alignment horizontal="right"/>
      <protection locked="0"/>
    </xf>
    <xf numFmtId="172" fontId="15" fillId="0" borderId="11" xfId="0" applyNumberFormat="1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49" fontId="15" fillId="0" borderId="39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2" fontId="9" fillId="0" borderId="39" xfId="0" applyNumberFormat="1" applyFont="1" applyBorder="1" applyAlignment="1" applyProtection="1" quotePrefix="1">
      <alignment horizontal="right"/>
      <protection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72" fontId="15" fillId="0" borderId="37" xfId="0" applyNumberFormat="1" applyFont="1" applyBorder="1" applyAlignment="1" applyProtection="1">
      <alignment horizontal="right"/>
      <protection locked="0"/>
    </xf>
    <xf numFmtId="191" fontId="15" fillId="0" borderId="22" xfId="0" applyNumberFormat="1" applyFont="1" applyBorder="1" applyAlignment="1" applyProtection="1">
      <alignment horizontal="right"/>
      <protection locked="0"/>
    </xf>
    <xf numFmtId="191" fontId="15" fillId="0" borderId="23" xfId="0" applyNumberFormat="1" applyFont="1" applyBorder="1" applyAlignment="1" applyProtection="1">
      <alignment horizontal="right"/>
      <protection locked="0"/>
    </xf>
    <xf numFmtId="191" fontId="15" fillId="0" borderId="24" xfId="0" applyNumberFormat="1" applyFont="1" applyBorder="1" applyAlignment="1" applyProtection="1">
      <alignment horizontal="right"/>
      <protection locked="0"/>
    </xf>
    <xf numFmtId="0" fontId="0" fillId="0" borderId="28" xfId="0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172" fontId="15" fillId="0" borderId="40" xfId="0" applyNumberFormat="1" applyFont="1" applyBorder="1" applyAlignment="1" applyProtection="1" quotePrefix="1">
      <alignment horizontal="right"/>
      <protection locked="0"/>
    </xf>
    <xf numFmtId="172" fontId="15" fillId="0" borderId="40" xfId="0" applyNumberFormat="1" applyFont="1" applyBorder="1" applyAlignment="1" applyProtection="1">
      <alignment horizontal="right"/>
      <protection locked="0"/>
    </xf>
    <xf numFmtId="172" fontId="15" fillId="0" borderId="18" xfId="0" applyNumberFormat="1" applyFont="1" applyBorder="1" applyAlignment="1" applyProtection="1">
      <alignment horizontal="right"/>
      <protection locked="0"/>
    </xf>
    <xf numFmtId="172" fontId="15" fillId="0" borderId="17" xfId="0" applyNumberFormat="1" applyFont="1" applyBorder="1" applyAlignment="1" applyProtection="1">
      <alignment horizontal="right"/>
      <protection locked="0"/>
    </xf>
    <xf numFmtId="172" fontId="15" fillId="0" borderId="31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/>
    </xf>
    <xf numFmtId="172" fontId="0" fillId="0" borderId="28" xfId="0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172" fontId="0" fillId="0" borderId="10" xfId="0" applyNumberFormat="1" applyFont="1" applyBorder="1" applyAlignment="1" applyProtection="1">
      <alignment horizontal="right"/>
      <protection/>
    </xf>
    <xf numFmtId="172" fontId="0" fillId="0" borderId="11" xfId="0" applyNumberFormat="1" applyFont="1" applyBorder="1" applyAlignment="1" applyProtection="1">
      <alignment horizontal="right"/>
      <protection/>
    </xf>
    <xf numFmtId="0" fontId="0" fillId="0" borderId="22" xfId="0" applyBorder="1" applyAlignment="1" applyProtection="1">
      <alignment horizontal="left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172" fontId="0" fillId="0" borderId="22" xfId="0" applyNumberFormat="1" applyFont="1" applyBorder="1" applyAlignment="1" applyProtection="1">
      <alignment horizontal="right"/>
      <protection/>
    </xf>
    <xf numFmtId="172" fontId="0" fillId="0" borderId="23" xfId="0" applyNumberFormat="1" applyFont="1" applyBorder="1" applyAlignment="1" applyProtection="1">
      <alignment horizontal="right"/>
      <protection/>
    </xf>
    <xf numFmtId="182" fontId="9" fillId="0" borderId="23" xfId="0" applyNumberFormat="1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81" fontId="15" fillId="0" borderId="11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/>
    </xf>
    <xf numFmtId="172" fontId="10" fillId="0" borderId="26" xfId="0" applyNumberFormat="1" applyFont="1" applyBorder="1" applyAlignment="1" applyProtection="1">
      <alignment horizontal="center"/>
      <protection/>
    </xf>
    <xf numFmtId="172" fontId="0" fillId="0" borderId="26" xfId="0" applyNumberFormat="1" applyBorder="1" applyAlignment="1">
      <alignment/>
    </xf>
    <xf numFmtId="0" fontId="0" fillId="0" borderId="3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172" fontId="14" fillId="0" borderId="22" xfId="0" applyNumberFormat="1" applyFont="1" applyBorder="1" applyAlignment="1" applyProtection="1">
      <alignment horizontal="right"/>
      <protection/>
    </xf>
    <xf numFmtId="172" fontId="9" fillId="0" borderId="23" xfId="0" applyNumberFormat="1" applyFont="1" applyBorder="1" applyAlignment="1" applyProtection="1">
      <alignment horizontal="center"/>
      <protection/>
    </xf>
    <xf numFmtId="190" fontId="15" fillId="0" borderId="18" xfId="0" applyNumberFormat="1" applyFont="1" applyBorder="1" applyAlignment="1" applyProtection="1">
      <alignment horizontal="right"/>
      <protection locked="0"/>
    </xf>
    <xf numFmtId="190" fontId="15" fillId="0" borderId="17" xfId="0" applyNumberFormat="1" applyFont="1" applyBorder="1" applyAlignment="1" applyProtection="1">
      <alignment horizontal="right"/>
      <protection locked="0"/>
    </xf>
    <xf numFmtId="190" fontId="15" fillId="0" borderId="31" xfId="0" applyNumberFormat="1" applyFont="1" applyBorder="1" applyAlignment="1" applyProtection="1">
      <alignment horizontal="right"/>
      <protection locked="0"/>
    </xf>
    <xf numFmtId="172" fontId="15" fillId="0" borderId="39" xfId="0" applyNumberFormat="1" applyFont="1" applyBorder="1" applyAlignment="1" applyProtection="1">
      <alignment horizontal="right"/>
      <protection locked="0"/>
    </xf>
    <xf numFmtId="0" fontId="0" fillId="0" borderId="38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2" fontId="15" fillId="0" borderId="39" xfId="0" applyNumberFormat="1" applyFont="1" applyBorder="1" applyAlignment="1" applyProtection="1" quotePrefix="1">
      <alignment horizontal="right"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190" fontId="15" fillId="0" borderId="30" xfId="0" applyNumberFormat="1" applyFont="1" applyBorder="1" applyAlignment="1" applyProtection="1" quotePrefix="1">
      <alignment horizontal="right"/>
      <protection locked="0"/>
    </xf>
    <xf numFmtId="190" fontId="15" fillId="0" borderId="28" xfId="0" applyNumberFormat="1" applyFont="1" applyBorder="1" applyAlignment="1" applyProtection="1" quotePrefix="1">
      <alignment horizontal="right"/>
      <protection locked="0"/>
    </xf>
    <xf numFmtId="190" fontId="15" fillId="0" borderId="29" xfId="0" applyNumberFormat="1" applyFont="1" applyBorder="1" applyAlignment="1" applyProtection="1" quotePrefix="1">
      <alignment horizontal="right"/>
      <protection locked="0"/>
    </xf>
    <xf numFmtId="172" fontId="15" fillId="0" borderId="33" xfId="0" applyNumberFormat="1" applyFont="1" applyBorder="1" applyAlignment="1" applyProtection="1">
      <alignment horizontal="left" vertical="top"/>
      <protection locked="0"/>
    </xf>
    <xf numFmtId="172" fontId="15" fillId="0" borderId="12" xfId="0" applyNumberFormat="1" applyFont="1" applyBorder="1" applyAlignment="1" applyProtection="1">
      <alignment horizontal="left" vertical="top"/>
      <protection locked="0"/>
    </xf>
    <xf numFmtId="172" fontId="15" fillId="0" borderId="16" xfId="0" applyNumberFormat="1" applyFont="1" applyBorder="1" applyAlignment="1" applyProtection="1">
      <alignment horizontal="left" vertical="top"/>
      <protection locked="0"/>
    </xf>
    <xf numFmtId="172" fontId="15" fillId="0" borderId="25" xfId="0" applyNumberFormat="1" applyFont="1" applyBorder="1" applyAlignment="1" applyProtection="1">
      <alignment horizontal="left" vertical="top"/>
      <protection/>
    </xf>
    <xf numFmtId="172" fontId="15" fillId="0" borderId="26" xfId="0" applyNumberFormat="1" applyFont="1" applyBorder="1" applyAlignment="1" applyProtection="1">
      <alignment horizontal="left" vertical="top"/>
      <protection/>
    </xf>
    <xf numFmtId="172" fontId="15" fillId="0" borderId="27" xfId="0" applyNumberFormat="1" applyFont="1" applyBorder="1" applyAlignment="1" applyProtection="1">
      <alignment horizontal="left" vertical="top"/>
      <protection/>
    </xf>
    <xf numFmtId="1" fontId="15" fillId="0" borderId="25" xfId="0" applyNumberFormat="1" applyFont="1" applyBorder="1" applyAlignment="1" applyProtection="1">
      <alignment horizontal="center"/>
      <protection locked="0"/>
    </xf>
    <xf numFmtId="1" fontId="15" fillId="0" borderId="27" xfId="0" applyNumberFormat="1" applyFont="1" applyBorder="1" applyAlignment="1" applyProtection="1">
      <alignment horizontal="center"/>
      <protection locked="0"/>
    </xf>
    <xf numFmtId="1" fontId="16" fillId="0" borderId="25" xfId="0" applyNumberFormat="1" applyFont="1" applyBorder="1" applyAlignment="1" applyProtection="1">
      <alignment horizontal="center" vertical="justify" wrapText="1"/>
      <protection locked="0"/>
    </xf>
    <xf numFmtId="1" fontId="16" fillId="0" borderId="26" xfId="0" applyNumberFormat="1" applyFont="1" applyBorder="1" applyAlignment="1" applyProtection="1">
      <alignment horizontal="center" vertical="justify" wrapText="1"/>
      <protection locked="0"/>
    </xf>
    <xf numFmtId="1" fontId="16" fillId="0" borderId="27" xfId="0" applyNumberFormat="1" applyFont="1" applyBorder="1" applyAlignment="1" applyProtection="1">
      <alignment horizontal="center" vertical="justify" wrapText="1"/>
      <protection locked="0"/>
    </xf>
    <xf numFmtId="0" fontId="15" fillId="0" borderId="25" xfId="0" applyNumberFormat="1" applyFont="1" applyBorder="1" applyAlignment="1" applyProtection="1">
      <alignment horizontal="center"/>
      <protection locked="0"/>
    </xf>
    <xf numFmtId="0" fontId="15" fillId="0" borderId="26" xfId="0" applyNumberFormat="1" applyFont="1" applyBorder="1" applyAlignment="1" applyProtection="1">
      <alignment horizontal="center"/>
      <protection locked="0"/>
    </xf>
    <xf numFmtId="0" fontId="15" fillId="0" borderId="27" xfId="0" applyNumberFormat="1" applyFont="1" applyBorder="1" applyAlignment="1" applyProtection="1">
      <alignment horizontal="center"/>
      <protection locked="0"/>
    </xf>
    <xf numFmtId="172" fontId="15" fillId="0" borderId="25" xfId="0" applyNumberFormat="1" applyFont="1" applyBorder="1" applyAlignment="1" applyProtection="1">
      <alignment horizontal="left"/>
      <protection locked="0"/>
    </xf>
    <xf numFmtId="172" fontId="15" fillId="0" borderId="26" xfId="0" applyNumberFormat="1" applyFont="1" applyBorder="1" applyAlignment="1" applyProtection="1">
      <alignment horizontal="left"/>
      <protection locked="0"/>
    </xf>
    <xf numFmtId="172" fontId="15" fillId="0" borderId="27" xfId="0" applyNumberFormat="1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 horizontal="left"/>
      <protection locked="0"/>
    </xf>
    <xf numFmtId="0" fontId="16" fillId="0" borderId="26" xfId="0" applyFont="1" applyBorder="1" applyAlignment="1" applyProtection="1">
      <alignment horizontal="left"/>
      <protection locked="0"/>
    </xf>
    <xf numFmtId="0" fontId="16" fillId="0" borderId="27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top" wrapText="1"/>
      <protection locked="0"/>
    </xf>
    <xf numFmtId="0" fontId="0" fillId="0" borderId="26" xfId="0" applyFont="1" applyBorder="1" applyAlignment="1" applyProtection="1">
      <alignment horizontal="center" vertical="top" wrapText="1"/>
      <protection locked="0"/>
    </xf>
    <xf numFmtId="0" fontId="0" fillId="0" borderId="27" xfId="0" applyFont="1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27" xfId="0" applyBorder="1" applyAlignment="1" applyProtection="1">
      <alignment horizontal="center" vertical="top" wrapText="1"/>
      <protection locked="0"/>
    </xf>
    <xf numFmtId="49" fontId="17" fillId="0" borderId="25" xfId="0" applyNumberFormat="1" applyFont="1" applyBorder="1" applyAlignment="1" applyProtection="1">
      <alignment horizontal="center" vertical="center"/>
      <protection/>
    </xf>
    <xf numFmtId="49" fontId="17" fillId="0" borderId="26" xfId="0" applyNumberFormat="1" applyFont="1" applyBorder="1" applyAlignment="1" applyProtection="1">
      <alignment horizontal="center" vertical="center"/>
      <protection/>
    </xf>
    <xf numFmtId="49" fontId="17" fillId="0" borderId="27" xfId="0" applyNumberFormat="1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left"/>
      <protection locked="0"/>
    </xf>
    <xf numFmtId="0" fontId="15" fillId="0" borderId="26" xfId="0" applyFont="1" applyBorder="1" applyAlignment="1" applyProtection="1">
      <alignment horizontal="left"/>
      <protection locked="0"/>
    </xf>
    <xf numFmtId="0" fontId="15" fillId="0" borderId="27" xfId="0" applyFont="1" applyBorder="1" applyAlignment="1" applyProtection="1">
      <alignment horizontal="left"/>
      <protection locked="0"/>
    </xf>
    <xf numFmtId="1" fontId="15" fillId="0" borderId="25" xfId="0" applyNumberFormat="1" applyFont="1" applyBorder="1" applyAlignment="1" applyProtection="1">
      <alignment horizontal="center" vertical="justify" wrapText="1"/>
      <protection locked="0"/>
    </xf>
    <xf numFmtId="1" fontId="15" fillId="0" borderId="26" xfId="0" applyNumberFormat="1" applyFont="1" applyBorder="1" applyAlignment="1" applyProtection="1">
      <alignment horizontal="center" vertical="justify" wrapText="1"/>
      <protection locked="0"/>
    </xf>
    <xf numFmtId="1" fontId="15" fillId="0" borderId="27" xfId="0" applyNumberFormat="1" applyFont="1" applyBorder="1" applyAlignment="1" applyProtection="1">
      <alignment horizontal="center" vertical="justify" wrapText="1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27" fillId="0" borderId="10" xfId="0" applyFont="1" applyBorder="1" applyAlignment="1" applyProtection="1">
      <alignment horizontal="center" vertical="top" wrapText="1"/>
      <protection locked="0"/>
    </xf>
    <xf numFmtId="49" fontId="0" fillId="0" borderId="0" xfId="0" applyNumberFormat="1" applyAlignment="1" applyProtection="1">
      <alignment horizontal="left"/>
      <protection/>
    </xf>
    <xf numFmtId="0" fontId="18" fillId="0" borderId="30" xfId="0" applyFont="1" applyBorder="1" applyAlignment="1" applyProtection="1">
      <alignment/>
      <protection locked="0"/>
    </xf>
    <xf numFmtId="49" fontId="15" fillId="0" borderId="25" xfId="0" applyNumberFormat="1" applyFont="1" applyBorder="1" applyAlignment="1" applyProtection="1">
      <alignment horizontal="center"/>
      <protection/>
    </xf>
    <xf numFmtId="49" fontId="15" fillId="0" borderId="26" xfId="0" applyNumberFormat="1" applyFont="1" applyBorder="1" applyAlignment="1" applyProtection="1">
      <alignment horizontal="center"/>
      <protection/>
    </xf>
    <xf numFmtId="1" fontId="15" fillId="0" borderId="26" xfId="0" applyNumberFormat="1" applyFont="1" applyBorder="1" applyAlignment="1" applyProtection="1">
      <alignment horizontal="center"/>
      <protection/>
    </xf>
    <xf numFmtId="49" fontId="15" fillId="0" borderId="18" xfId="0" applyNumberFormat="1" applyFont="1" applyBorder="1" applyAlignment="1" applyProtection="1">
      <alignment horizontal="center"/>
      <protection/>
    </xf>
    <xf numFmtId="49" fontId="15" fillId="0" borderId="17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center"/>
      <protection/>
    </xf>
    <xf numFmtId="49" fontId="15" fillId="0" borderId="34" xfId="0" applyNumberFormat="1" applyFont="1" applyBorder="1" applyAlignment="1" applyProtection="1">
      <alignment horizontal="center"/>
      <protection/>
    </xf>
    <xf numFmtId="49" fontId="15" fillId="0" borderId="32" xfId="0" applyNumberFormat="1" applyFont="1" applyBorder="1" applyAlignment="1" applyProtection="1">
      <alignment horizontal="center"/>
      <protection/>
    </xf>
    <xf numFmtId="49" fontId="15" fillId="0" borderId="35" xfId="0" applyNumberFormat="1" applyFont="1" applyBorder="1" applyAlignment="1" applyProtection="1">
      <alignment horizontal="center"/>
      <protection/>
    </xf>
    <xf numFmtId="49" fontId="15" fillId="0" borderId="30" xfId="0" applyNumberFormat="1" applyFont="1" applyBorder="1" applyAlignment="1" applyProtection="1">
      <alignment horizontal="center"/>
      <protection/>
    </xf>
    <xf numFmtId="49" fontId="15" fillId="0" borderId="28" xfId="0" applyNumberFormat="1" applyFont="1" applyBorder="1" applyAlignment="1" applyProtection="1">
      <alignment horizontal="center"/>
      <protection/>
    </xf>
    <xf numFmtId="49" fontId="15" fillId="0" borderId="2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172" fontId="15" fillId="0" borderId="22" xfId="0" applyNumberFormat="1" applyFont="1" applyBorder="1" applyAlignment="1" applyProtection="1">
      <alignment horizontal="right"/>
      <protection/>
    </xf>
    <xf numFmtId="172" fontId="15" fillId="0" borderId="23" xfId="0" applyNumberFormat="1" applyFont="1" applyBorder="1" applyAlignment="1" applyProtection="1">
      <alignment horizontal="right"/>
      <protection/>
    </xf>
    <xf numFmtId="172" fontId="15" fillId="0" borderId="24" xfId="0" applyNumberFormat="1" applyFont="1" applyBorder="1" applyAlignment="1" applyProtection="1">
      <alignment horizontal="right"/>
      <protection/>
    </xf>
    <xf numFmtId="0" fontId="15" fillId="0" borderId="30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172" fontId="15" fillId="0" borderId="30" xfId="0" applyNumberFormat="1" applyFont="1" applyBorder="1" applyAlignment="1" applyProtection="1">
      <alignment horizontal="right"/>
      <protection/>
    </xf>
    <xf numFmtId="172" fontId="15" fillId="0" borderId="28" xfId="0" applyNumberFormat="1" applyFont="1" applyBorder="1" applyAlignment="1" applyProtection="1">
      <alignment horizontal="right"/>
      <protection/>
    </xf>
    <xf numFmtId="172" fontId="15" fillId="0" borderId="29" xfId="0" applyNumberFormat="1" applyFont="1" applyBorder="1" applyAlignment="1" applyProtection="1">
      <alignment horizontal="right"/>
      <protection/>
    </xf>
    <xf numFmtId="49" fontId="15" fillId="0" borderId="22" xfId="0" applyNumberFormat="1" applyFont="1" applyBorder="1" applyAlignment="1" applyProtection="1">
      <alignment horizontal="center"/>
      <protection/>
    </xf>
    <xf numFmtId="49" fontId="15" fillId="0" borderId="23" xfId="0" applyNumberFormat="1" applyFont="1" applyBorder="1" applyAlignment="1" applyProtection="1">
      <alignment horizontal="center"/>
      <protection/>
    </xf>
    <xf numFmtId="49" fontId="15" fillId="0" borderId="24" xfId="0" applyNumberFormat="1" applyFont="1" applyBorder="1" applyAlignment="1" applyProtection="1">
      <alignment horizontal="center"/>
      <protection/>
    </xf>
    <xf numFmtId="49" fontId="15" fillId="0" borderId="36" xfId="0" applyNumberFormat="1" applyFont="1" applyBorder="1" applyAlignment="1" applyProtection="1">
      <alignment horizontal="center"/>
      <protection/>
    </xf>
    <xf numFmtId="49" fontId="15" fillId="0" borderId="39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49" fontId="15" fillId="0" borderId="32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49" fontId="15" fillId="0" borderId="23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72" fontId="4" fillId="0" borderId="26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185" fontId="15" fillId="0" borderId="11" xfId="0" applyNumberFormat="1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right"/>
      <protection/>
    </xf>
    <xf numFmtId="172" fontId="15" fillId="0" borderId="28" xfId="0" applyNumberFormat="1" applyFont="1" applyBorder="1" applyAlignment="1" applyProtection="1">
      <alignment horizontal="center"/>
      <protection/>
    </xf>
    <xf numFmtId="172" fontId="15" fillId="0" borderId="22" xfId="0" applyNumberFormat="1" applyFont="1" applyBorder="1" applyAlignment="1" applyProtection="1">
      <alignment/>
      <protection/>
    </xf>
    <xf numFmtId="172" fontId="15" fillId="0" borderId="23" xfId="0" applyNumberFormat="1" applyFont="1" applyBorder="1" applyAlignment="1" applyProtection="1">
      <alignment/>
      <protection/>
    </xf>
    <xf numFmtId="172" fontId="15" fillId="0" borderId="24" xfId="0" applyNumberFormat="1" applyFont="1" applyBorder="1" applyAlignment="1" applyProtection="1">
      <alignment/>
      <protection/>
    </xf>
    <xf numFmtId="172" fontId="15" fillId="0" borderId="30" xfId="0" applyNumberFormat="1" applyFont="1" applyBorder="1" applyAlignment="1" applyProtection="1">
      <alignment/>
      <protection/>
    </xf>
    <xf numFmtId="172" fontId="15" fillId="0" borderId="28" xfId="0" applyNumberFormat="1" applyFont="1" applyBorder="1" applyAlignment="1" applyProtection="1">
      <alignment/>
      <protection/>
    </xf>
    <xf numFmtId="172" fontId="15" fillId="0" borderId="29" xfId="0" applyNumberFormat="1" applyFont="1" applyBorder="1" applyAlignment="1" applyProtection="1">
      <alignment/>
      <protection/>
    </xf>
    <xf numFmtId="1" fontId="20" fillId="0" borderId="26" xfId="0" applyNumberFormat="1" applyFont="1" applyBorder="1" applyAlignment="1" applyProtection="1">
      <alignment horizontal="center"/>
      <protection/>
    </xf>
    <xf numFmtId="1" fontId="15" fillId="0" borderId="28" xfId="0" applyNumberFormat="1" applyFont="1" applyBorder="1" applyAlignment="1" applyProtection="1">
      <alignment horizontal="left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15" fillId="0" borderId="28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/>
      <protection/>
    </xf>
    <xf numFmtId="0" fontId="15" fillId="0" borderId="23" xfId="0" applyFont="1" applyBorder="1" applyAlignment="1">
      <alignment horizontal="left"/>
    </xf>
    <xf numFmtId="0" fontId="15" fillId="0" borderId="32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15" fillId="0" borderId="23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 horizontal="left"/>
      <protection/>
    </xf>
    <xf numFmtId="0" fontId="15" fillId="0" borderId="32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25" xfId="0" applyFont="1" applyBorder="1" applyAlignment="1" applyProtection="1">
      <alignment horizontal="center" vertical="top" wrapText="1"/>
      <protection/>
    </xf>
    <xf numFmtId="0" fontId="0" fillId="0" borderId="26" xfId="0" applyFont="1" applyBorder="1" applyAlignment="1" applyProtection="1">
      <alignment horizontal="center" vertical="top" wrapText="1"/>
      <protection/>
    </xf>
    <xf numFmtId="0" fontId="0" fillId="0" borderId="27" xfId="0" applyFont="1" applyBorder="1" applyAlignment="1" applyProtection="1">
      <alignment horizontal="center" vertical="top" wrapText="1"/>
      <protection/>
    </xf>
    <xf numFmtId="172" fontId="15" fillId="0" borderId="25" xfId="0" applyNumberFormat="1" applyFont="1" applyBorder="1" applyAlignment="1" applyProtection="1">
      <alignment horizontal="center"/>
      <protection locked="0"/>
    </xf>
    <xf numFmtId="172" fontId="15" fillId="0" borderId="26" xfId="0" applyNumberFormat="1" applyFont="1" applyBorder="1" applyAlignment="1" applyProtection="1">
      <alignment horizontal="center"/>
      <protection locked="0"/>
    </xf>
    <xf numFmtId="172" fontId="15" fillId="0" borderId="27" xfId="0" applyNumberFormat="1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9</xdr:col>
      <xdr:colOff>38100</xdr:colOff>
      <xdr:row>48</xdr:row>
      <xdr:rowOff>104775</xdr:rowOff>
    </xdr:to>
    <xdr:pic>
      <xdr:nvPicPr>
        <xdr:cNvPr id="1" name="Picture 25" descr="Kurzinformation-fass200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210300" cy="890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52"/>
  <sheetViews>
    <sheetView showGridLines="0" showZeros="0" tabSelected="1" zoomScalePageLayoutView="0" workbookViewId="0" topLeftCell="A1">
      <selection activeCell="O5" sqref="O5:BA5"/>
    </sheetView>
  </sheetViews>
  <sheetFormatPr defaultColWidth="0.85546875" defaultRowHeight="12.75"/>
  <sheetData>
    <row r="1" spans="1:108" ht="12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</row>
    <row r="2" spans="1:108" ht="18" customHeight="1">
      <c r="A2" s="162"/>
      <c r="B2" s="94"/>
      <c r="C2" s="94"/>
      <c r="D2" s="16" t="s">
        <v>62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  <c r="AY2" s="177" t="s">
        <v>50</v>
      </c>
      <c r="AZ2" s="178"/>
      <c r="BA2" s="178"/>
      <c r="BB2" s="178"/>
      <c r="BC2" s="178"/>
      <c r="BD2" s="178"/>
      <c r="BE2" s="178"/>
      <c r="BF2" s="179"/>
      <c r="BG2" s="186" t="s">
        <v>43</v>
      </c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8"/>
    </row>
    <row r="3" spans="1:108" ht="18" customHeight="1">
      <c r="A3" s="10"/>
      <c r="B3" s="11"/>
      <c r="C3" s="11"/>
      <c r="D3" s="11"/>
      <c r="E3" s="11"/>
      <c r="F3" s="11"/>
      <c r="G3" s="11"/>
      <c r="H3" s="11"/>
      <c r="I3" s="195" t="s">
        <v>63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2"/>
      <c r="AY3" s="180"/>
      <c r="AZ3" s="181"/>
      <c r="BA3" s="181"/>
      <c r="BB3" s="181"/>
      <c r="BC3" s="181"/>
      <c r="BD3" s="181"/>
      <c r="BE3" s="181"/>
      <c r="BF3" s="182"/>
      <c r="BG3" s="189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1"/>
    </row>
    <row r="4" spans="1:108" ht="10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83"/>
      <c r="AZ4" s="184"/>
      <c r="BA4" s="184"/>
      <c r="BB4" s="184"/>
      <c r="BC4" s="184"/>
      <c r="BD4" s="184"/>
      <c r="BE4" s="184"/>
      <c r="BF4" s="185"/>
      <c r="BG4" s="192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4"/>
    </row>
    <row r="5" spans="1:131" ht="28.5" customHeight="1">
      <c r="A5" s="94" t="s">
        <v>34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6"/>
      <c r="BC5" s="88" t="s">
        <v>53</v>
      </c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8" t="s">
        <v>54</v>
      </c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EA5" s="1"/>
    </row>
    <row r="6" spans="1:108" ht="15" customHeight="1">
      <c r="A6" s="75" t="s">
        <v>35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</row>
    <row r="7" spans="1:108" ht="9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</row>
    <row r="8" spans="1:108" ht="12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</row>
    <row r="9" spans="1:108" ht="15.75" customHeight="1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</row>
    <row r="10" spans="1:108" ht="19.5" customHeight="1">
      <c r="A10" s="137"/>
      <c r="B10" s="137"/>
      <c r="C10" s="137"/>
      <c r="D10" s="92" t="s">
        <v>22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1"/>
      <c r="AA10" s="91"/>
      <c r="AB10" s="91"/>
      <c r="AC10" s="91"/>
      <c r="AD10" s="91"/>
      <c r="AE10" s="91"/>
      <c r="AF10" s="92" t="s">
        <v>24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1"/>
      <c r="AV10" s="91"/>
      <c r="AW10" s="91"/>
      <c r="AX10" s="91"/>
      <c r="AY10" s="91"/>
      <c r="AZ10" s="91"/>
      <c r="BA10" s="92" t="s">
        <v>25</v>
      </c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</row>
    <row r="11" spans="1:108" ht="12.75">
      <c r="A11" s="137"/>
      <c r="B11" s="137"/>
      <c r="C11" s="137"/>
      <c r="D11" s="92" t="s">
        <v>23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1"/>
      <c r="AB11" s="91"/>
      <c r="AC11" s="91"/>
      <c r="AD11" s="91"/>
      <c r="AE11" s="91"/>
      <c r="AF11" s="92" t="s">
        <v>24</v>
      </c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1"/>
      <c r="AV11" s="91"/>
      <c r="AW11" s="91"/>
      <c r="AX11" s="91"/>
      <c r="AY11" s="91"/>
      <c r="AZ11" s="91"/>
      <c r="BA11" s="92" t="s">
        <v>25</v>
      </c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37"/>
      <c r="B12" s="137"/>
      <c r="C12" s="137"/>
      <c r="D12" s="92" t="s">
        <v>56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1"/>
      <c r="AA12" s="91"/>
      <c r="AB12" s="91"/>
      <c r="AC12" s="91"/>
      <c r="AD12" s="91"/>
      <c r="AE12" s="91"/>
      <c r="AF12" s="92" t="s">
        <v>2</v>
      </c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1"/>
      <c r="AV12" s="91"/>
      <c r="AW12" s="91"/>
      <c r="AX12" s="91"/>
      <c r="AY12" s="91"/>
      <c r="AZ12" s="91"/>
      <c r="BA12" s="77" t="s">
        <v>3</v>
      </c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8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37"/>
      <c r="B13" s="137"/>
      <c r="C13" s="137"/>
      <c r="D13" s="171" t="s">
        <v>36</v>
      </c>
      <c r="E13" s="171"/>
      <c r="F13" s="171"/>
      <c r="G13" s="171"/>
      <c r="H13" s="171"/>
      <c r="I13" s="171"/>
      <c r="J13" s="171"/>
      <c r="K13" s="171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</row>
    <row r="14" spans="1:108" ht="12.75">
      <c r="A14" s="137"/>
      <c r="B14" s="137"/>
      <c r="C14" s="137"/>
      <c r="D14" s="172" t="s">
        <v>1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</row>
    <row r="15" spans="1:108" ht="7.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08" ht="10.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</row>
    <row r="17" spans="1:108" ht="15.75" customHeight="1">
      <c r="A17" s="104" t="s">
        <v>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63"/>
      <c r="BG17" s="63"/>
      <c r="BH17" s="63"/>
      <c r="BI17" s="63"/>
      <c r="BJ17" s="50" t="s">
        <v>29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</row>
    <row r="18" spans="1:108" ht="6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1:108" ht="12.75">
      <c r="A19" s="162" t="s">
        <v>40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 t="s">
        <v>41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163"/>
      <c r="AK19" s="164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6"/>
      <c r="BI19" s="164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6"/>
      <c r="CG19" s="164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6"/>
    </row>
    <row r="20" spans="1:108" ht="12.75">
      <c r="A20" s="2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93" t="s">
        <v>39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40"/>
      <c r="AK20" s="72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4"/>
      <c r="BI20" s="72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4"/>
      <c r="CG20" s="72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4"/>
    </row>
    <row r="21" spans="1:108" ht="15.75">
      <c r="A21" s="108" t="s">
        <v>14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126"/>
      <c r="AK21" s="70" t="s">
        <v>74</v>
      </c>
      <c r="AL21" s="71"/>
      <c r="AM21" s="71"/>
      <c r="AN21" s="71"/>
      <c r="AO21" s="71"/>
      <c r="AP21" s="71"/>
      <c r="AQ21" s="71"/>
      <c r="AR21" s="71"/>
      <c r="AS21" s="167"/>
      <c r="AT21" s="167"/>
      <c r="AU21" s="167"/>
      <c r="AV21" s="168"/>
      <c r="AW21" s="169" t="s">
        <v>75</v>
      </c>
      <c r="AX21" s="170"/>
      <c r="AY21" s="170"/>
      <c r="AZ21" s="170"/>
      <c r="BA21" s="170"/>
      <c r="BB21" s="170"/>
      <c r="BC21" s="170"/>
      <c r="BD21" s="170"/>
      <c r="BE21" s="67"/>
      <c r="BF21" s="68"/>
      <c r="BG21" s="68"/>
      <c r="BH21" s="69"/>
      <c r="BI21" s="70" t="s">
        <v>74</v>
      </c>
      <c r="BJ21" s="71"/>
      <c r="BK21" s="71"/>
      <c r="BL21" s="71"/>
      <c r="BM21" s="71"/>
      <c r="BN21" s="71"/>
      <c r="BO21" s="71"/>
      <c r="BP21" s="71"/>
      <c r="BQ21" s="167"/>
      <c r="BR21" s="167"/>
      <c r="BS21" s="167"/>
      <c r="BT21" s="168"/>
      <c r="BU21" s="169" t="s">
        <v>75</v>
      </c>
      <c r="BV21" s="170"/>
      <c r="BW21" s="170"/>
      <c r="BX21" s="170"/>
      <c r="BY21" s="170"/>
      <c r="BZ21" s="170"/>
      <c r="CA21" s="170"/>
      <c r="CB21" s="170"/>
      <c r="CC21" s="67"/>
      <c r="CD21" s="68"/>
      <c r="CE21" s="68"/>
      <c r="CF21" s="69"/>
      <c r="CG21" s="70" t="s">
        <v>74</v>
      </c>
      <c r="CH21" s="71"/>
      <c r="CI21" s="71"/>
      <c r="CJ21" s="71"/>
      <c r="CK21" s="71"/>
      <c r="CL21" s="71"/>
      <c r="CM21" s="71"/>
      <c r="CN21" s="71"/>
      <c r="CO21" s="167"/>
      <c r="CP21" s="167"/>
      <c r="CQ21" s="167"/>
      <c r="CR21" s="168"/>
      <c r="CS21" s="169" t="s">
        <v>75</v>
      </c>
      <c r="CT21" s="170"/>
      <c r="CU21" s="170"/>
      <c r="CV21" s="170"/>
      <c r="CW21" s="170"/>
      <c r="CX21" s="170"/>
      <c r="CY21" s="170"/>
      <c r="CZ21" s="170"/>
      <c r="DA21" s="67"/>
      <c r="DB21" s="68"/>
      <c r="DC21" s="68"/>
      <c r="DD21" s="69"/>
    </row>
    <row r="22" spans="1:108" ht="12.75">
      <c r="A22" s="139" t="s">
        <v>11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40"/>
      <c r="AK22" s="72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4"/>
      <c r="BI22" s="72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4"/>
      <c r="CG22" s="72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4"/>
    </row>
    <row r="23" spans="1:108" ht="14.25">
      <c r="A23" s="147" t="s">
        <v>60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9"/>
      <c r="AK23" s="98" t="s">
        <v>64</v>
      </c>
      <c r="AL23" s="99"/>
      <c r="AM23" s="99"/>
      <c r="AN23" s="99"/>
      <c r="AO23" s="99"/>
      <c r="AP23" s="99"/>
      <c r="AQ23" s="99"/>
      <c r="AR23" s="99"/>
      <c r="AS23" s="99"/>
      <c r="AT23" s="100"/>
      <c r="AU23" s="100"/>
      <c r="AV23" s="100"/>
      <c r="AW23" s="100"/>
      <c r="AX23" s="100"/>
      <c r="AY23" s="100"/>
      <c r="AZ23" s="96" t="s">
        <v>0</v>
      </c>
      <c r="BA23" s="96"/>
      <c r="BB23" s="96"/>
      <c r="BC23" s="96"/>
      <c r="BD23" s="96"/>
      <c r="BE23" s="96"/>
      <c r="BF23" s="96"/>
      <c r="BG23" s="96"/>
      <c r="BH23" s="97"/>
      <c r="BI23" s="98" t="s">
        <v>64</v>
      </c>
      <c r="BJ23" s="99"/>
      <c r="BK23" s="99"/>
      <c r="BL23" s="99"/>
      <c r="BM23" s="99"/>
      <c r="BN23" s="99"/>
      <c r="BO23" s="99"/>
      <c r="BP23" s="99"/>
      <c r="BQ23" s="99"/>
      <c r="BR23" s="100"/>
      <c r="BS23" s="100"/>
      <c r="BT23" s="100"/>
      <c r="BU23" s="100"/>
      <c r="BV23" s="100"/>
      <c r="BW23" s="100"/>
      <c r="BX23" s="96" t="s">
        <v>0</v>
      </c>
      <c r="BY23" s="96"/>
      <c r="BZ23" s="96"/>
      <c r="CA23" s="96"/>
      <c r="CB23" s="96"/>
      <c r="CC23" s="96"/>
      <c r="CD23" s="96"/>
      <c r="CE23" s="96"/>
      <c r="CF23" s="97"/>
      <c r="CG23" s="98" t="s">
        <v>64</v>
      </c>
      <c r="CH23" s="99"/>
      <c r="CI23" s="99"/>
      <c r="CJ23" s="99"/>
      <c r="CK23" s="99"/>
      <c r="CL23" s="99"/>
      <c r="CM23" s="99"/>
      <c r="CN23" s="99"/>
      <c r="CO23" s="99"/>
      <c r="CP23" s="100"/>
      <c r="CQ23" s="100"/>
      <c r="CR23" s="100"/>
      <c r="CS23" s="100"/>
      <c r="CT23" s="100"/>
      <c r="CU23" s="100"/>
      <c r="CV23" s="96" t="s">
        <v>0</v>
      </c>
      <c r="CW23" s="96"/>
      <c r="CX23" s="96"/>
      <c r="CY23" s="96"/>
      <c r="CZ23" s="96"/>
      <c r="DA23" s="96"/>
      <c r="DB23" s="96"/>
      <c r="DC23" s="96"/>
      <c r="DD23" s="97"/>
    </row>
    <row r="24" spans="1:108" ht="15.75" customHeight="1">
      <c r="A24" s="144" t="s">
        <v>12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6"/>
      <c r="AK24" s="64" t="s">
        <v>16</v>
      </c>
      <c r="AL24" s="65"/>
      <c r="AM24" s="65"/>
      <c r="AN24" s="65"/>
      <c r="AO24" s="65"/>
      <c r="AP24" s="65"/>
      <c r="AQ24" s="65"/>
      <c r="AR24" s="66"/>
      <c r="AS24" s="64" t="s">
        <v>17</v>
      </c>
      <c r="AT24" s="65"/>
      <c r="AU24" s="65"/>
      <c r="AV24" s="65"/>
      <c r="AW24" s="65"/>
      <c r="AX24" s="65"/>
      <c r="AY24" s="65"/>
      <c r="AZ24" s="66"/>
      <c r="BA24" s="101" t="s">
        <v>18</v>
      </c>
      <c r="BB24" s="102"/>
      <c r="BC24" s="102"/>
      <c r="BD24" s="102"/>
      <c r="BE24" s="102"/>
      <c r="BF24" s="102"/>
      <c r="BG24" s="102"/>
      <c r="BH24" s="103"/>
      <c r="BI24" s="64" t="s">
        <v>16</v>
      </c>
      <c r="BJ24" s="65"/>
      <c r="BK24" s="65"/>
      <c r="BL24" s="65"/>
      <c r="BM24" s="65"/>
      <c r="BN24" s="65"/>
      <c r="BO24" s="65"/>
      <c r="BP24" s="66"/>
      <c r="BQ24" s="64" t="s">
        <v>17</v>
      </c>
      <c r="BR24" s="65"/>
      <c r="BS24" s="65"/>
      <c r="BT24" s="65"/>
      <c r="BU24" s="65"/>
      <c r="BV24" s="65"/>
      <c r="BW24" s="65"/>
      <c r="BX24" s="66"/>
      <c r="BY24" s="101" t="s">
        <v>18</v>
      </c>
      <c r="BZ24" s="102"/>
      <c r="CA24" s="102"/>
      <c r="CB24" s="102"/>
      <c r="CC24" s="102"/>
      <c r="CD24" s="102"/>
      <c r="CE24" s="102"/>
      <c r="CF24" s="103"/>
      <c r="CG24" s="64" t="s">
        <v>16</v>
      </c>
      <c r="CH24" s="65"/>
      <c r="CI24" s="65"/>
      <c r="CJ24" s="65"/>
      <c r="CK24" s="65"/>
      <c r="CL24" s="65"/>
      <c r="CM24" s="65"/>
      <c r="CN24" s="66"/>
      <c r="CO24" s="64" t="s">
        <v>17</v>
      </c>
      <c r="CP24" s="65"/>
      <c r="CQ24" s="65"/>
      <c r="CR24" s="65"/>
      <c r="CS24" s="65"/>
      <c r="CT24" s="65"/>
      <c r="CU24" s="65"/>
      <c r="CV24" s="66"/>
      <c r="CW24" s="101" t="s">
        <v>18</v>
      </c>
      <c r="CX24" s="102"/>
      <c r="CY24" s="102"/>
      <c r="CZ24" s="102"/>
      <c r="DA24" s="102"/>
      <c r="DB24" s="102"/>
      <c r="DC24" s="102"/>
      <c r="DD24" s="103"/>
    </row>
    <row r="25" spans="1:108" ht="12.75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K25" s="141"/>
      <c r="AL25" s="142"/>
      <c r="AM25" s="142"/>
      <c r="AN25" s="142"/>
      <c r="AO25" s="142"/>
      <c r="AP25" s="142"/>
      <c r="AQ25" s="142"/>
      <c r="AR25" s="143"/>
      <c r="AS25" s="141"/>
      <c r="AT25" s="142"/>
      <c r="AU25" s="142"/>
      <c r="AV25" s="142"/>
      <c r="AW25" s="142"/>
      <c r="AX25" s="142"/>
      <c r="AY25" s="142"/>
      <c r="AZ25" s="143"/>
      <c r="BA25" s="141"/>
      <c r="BB25" s="142"/>
      <c r="BC25" s="142"/>
      <c r="BD25" s="142"/>
      <c r="BE25" s="142"/>
      <c r="BF25" s="142"/>
      <c r="BG25" s="142"/>
      <c r="BH25" s="143"/>
      <c r="BI25" s="141"/>
      <c r="BJ25" s="142"/>
      <c r="BK25" s="142"/>
      <c r="BL25" s="142"/>
      <c r="BM25" s="142"/>
      <c r="BN25" s="142"/>
      <c r="BO25" s="142"/>
      <c r="BP25" s="143"/>
      <c r="BQ25" s="141"/>
      <c r="BR25" s="142"/>
      <c r="BS25" s="142"/>
      <c r="BT25" s="142"/>
      <c r="BU25" s="142"/>
      <c r="BV25" s="142"/>
      <c r="BW25" s="142"/>
      <c r="BX25" s="143"/>
      <c r="BY25" s="141"/>
      <c r="BZ25" s="142"/>
      <c r="CA25" s="142"/>
      <c r="CB25" s="142"/>
      <c r="CC25" s="142"/>
      <c r="CD25" s="142"/>
      <c r="CE25" s="142"/>
      <c r="CF25" s="143"/>
      <c r="CG25" s="141"/>
      <c r="CH25" s="142"/>
      <c r="CI25" s="142"/>
      <c r="CJ25" s="142"/>
      <c r="CK25" s="142"/>
      <c r="CL25" s="142"/>
      <c r="CM25" s="142"/>
      <c r="CN25" s="143"/>
      <c r="CO25" s="141"/>
      <c r="CP25" s="142"/>
      <c r="CQ25" s="142"/>
      <c r="CR25" s="142"/>
      <c r="CS25" s="142"/>
      <c r="CT25" s="142"/>
      <c r="CU25" s="142"/>
      <c r="CV25" s="143"/>
      <c r="CW25" s="141"/>
      <c r="CX25" s="142"/>
      <c r="CY25" s="142"/>
      <c r="CZ25" s="142"/>
      <c r="DA25" s="142"/>
      <c r="DB25" s="142"/>
      <c r="DC25" s="142"/>
      <c r="DD25" s="143"/>
    </row>
    <row r="26" spans="1:108" ht="12.7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2"/>
      <c r="AK26" s="55"/>
      <c r="AL26" s="56"/>
      <c r="AM26" s="56"/>
      <c r="AN26" s="56"/>
      <c r="AO26" s="56"/>
      <c r="AP26" s="56"/>
      <c r="AQ26" s="56"/>
      <c r="AR26" s="57"/>
      <c r="AS26" s="55"/>
      <c r="AT26" s="56"/>
      <c r="AU26" s="56"/>
      <c r="AV26" s="56"/>
      <c r="AW26" s="56"/>
      <c r="AX26" s="56"/>
      <c r="AY26" s="56"/>
      <c r="AZ26" s="57"/>
      <c r="BA26" s="55"/>
      <c r="BB26" s="56"/>
      <c r="BC26" s="56"/>
      <c r="BD26" s="56"/>
      <c r="BE26" s="56"/>
      <c r="BF26" s="56"/>
      <c r="BG26" s="56"/>
      <c r="BH26" s="57"/>
      <c r="BI26" s="55"/>
      <c r="BJ26" s="56"/>
      <c r="BK26" s="56"/>
      <c r="BL26" s="56"/>
      <c r="BM26" s="56"/>
      <c r="BN26" s="56"/>
      <c r="BO26" s="56"/>
      <c r="BP26" s="57"/>
      <c r="BQ26" s="55"/>
      <c r="BR26" s="56"/>
      <c r="BS26" s="56"/>
      <c r="BT26" s="56"/>
      <c r="BU26" s="56"/>
      <c r="BV26" s="56"/>
      <c r="BW26" s="56"/>
      <c r="BX26" s="57"/>
      <c r="BY26" s="55"/>
      <c r="BZ26" s="56"/>
      <c r="CA26" s="56"/>
      <c r="CB26" s="56"/>
      <c r="CC26" s="56"/>
      <c r="CD26" s="56"/>
      <c r="CE26" s="56"/>
      <c r="CF26" s="57"/>
      <c r="CG26" s="55"/>
      <c r="CH26" s="56"/>
      <c r="CI26" s="56"/>
      <c r="CJ26" s="56"/>
      <c r="CK26" s="56"/>
      <c r="CL26" s="56"/>
      <c r="CM26" s="56"/>
      <c r="CN26" s="57"/>
      <c r="CO26" s="55"/>
      <c r="CP26" s="56"/>
      <c r="CQ26" s="56"/>
      <c r="CR26" s="56"/>
      <c r="CS26" s="56"/>
      <c r="CT26" s="56"/>
      <c r="CU26" s="56"/>
      <c r="CV26" s="57"/>
      <c r="CW26" s="55"/>
      <c r="CX26" s="56"/>
      <c r="CY26" s="56"/>
      <c r="CZ26" s="56"/>
      <c r="DA26" s="56"/>
      <c r="DB26" s="56"/>
      <c r="DC26" s="56"/>
      <c r="DD26" s="57"/>
    </row>
    <row r="27" spans="1:108" ht="12.7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2"/>
      <c r="AK27" s="55"/>
      <c r="AL27" s="56"/>
      <c r="AM27" s="56"/>
      <c r="AN27" s="56"/>
      <c r="AO27" s="56"/>
      <c r="AP27" s="56"/>
      <c r="AQ27" s="56"/>
      <c r="AR27" s="57"/>
      <c r="AS27" s="55"/>
      <c r="AT27" s="56"/>
      <c r="AU27" s="56"/>
      <c r="AV27" s="56"/>
      <c r="AW27" s="56"/>
      <c r="AX27" s="56"/>
      <c r="AY27" s="56"/>
      <c r="AZ27" s="57"/>
      <c r="BA27" s="55"/>
      <c r="BB27" s="56"/>
      <c r="BC27" s="56"/>
      <c r="BD27" s="56"/>
      <c r="BE27" s="56"/>
      <c r="BF27" s="56"/>
      <c r="BG27" s="56"/>
      <c r="BH27" s="57"/>
      <c r="BI27" s="55"/>
      <c r="BJ27" s="56"/>
      <c r="BK27" s="56"/>
      <c r="BL27" s="56"/>
      <c r="BM27" s="56"/>
      <c r="BN27" s="56"/>
      <c r="BO27" s="56"/>
      <c r="BP27" s="57"/>
      <c r="BQ27" s="55"/>
      <c r="BR27" s="56"/>
      <c r="BS27" s="56"/>
      <c r="BT27" s="56"/>
      <c r="BU27" s="56"/>
      <c r="BV27" s="56"/>
      <c r="BW27" s="56"/>
      <c r="BX27" s="57"/>
      <c r="BY27" s="55"/>
      <c r="BZ27" s="56"/>
      <c r="CA27" s="56"/>
      <c r="CB27" s="56"/>
      <c r="CC27" s="56"/>
      <c r="CD27" s="56"/>
      <c r="CE27" s="56"/>
      <c r="CF27" s="57"/>
      <c r="CG27" s="55"/>
      <c r="CH27" s="56"/>
      <c r="CI27" s="56"/>
      <c r="CJ27" s="56"/>
      <c r="CK27" s="56"/>
      <c r="CL27" s="56"/>
      <c r="CM27" s="56"/>
      <c r="CN27" s="57"/>
      <c r="CO27" s="55"/>
      <c r="CP27" s="56"/>
      <c r="CQ27" s="56"/>
      <c r="CR27" s="56"/>
      <c r="CS27" s="56"/>
      <c r="CT27" s="56"/>
      <c r="CU27" s="56"/>
      <c r="CV27" s="57"/>
      <c r="CW27" s="55"/>
      <c r="CX27" s="56"/>
      <c r="CY27" s="56"/>
      <c r="CZ27" s="56"/>
      <c r="DA27" s="56"/>
      <c r="DB27" s="56"/>
      <c r="DC27" s="56"/>
      <c r="DD27" s="57"/>
    </row>
    <row r="28" spans="1:108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2"/>
      <c r="AK28" s="55"/>
      <c r="AL28" s="56"/>
      <c r="AM28" s="56"/>
      <c r="AN28" s="56"/>
      <c r="AO28" s="56"/>
      <c r="AP28" s="56"/>
      <c r="AQ28" s="56"/>
      <c r="AR28" s="57"/>
      <c r="AS28" s="55"/>
      <c r="AT28" s="56"/>
      <c r="AU28" s="56"/>
      <c r="AV28" s="56"/>
      <c r="AW28" s="56"/>
      <c r="AX28" s="56"/>
      <c r="AY28" s="56"/>
      <c r="AZ28" s="57"/>
      <c r="BA28" s="55"/>
      <c r="BB28" s="56"/>
      <c r="BC28" s="56"/>
      <c r="BD28" s="56"/>
      <c r="BE28" s="56"/>
      <c r="BF28" s="56"/>
      <c r="BG28" s="56"/>
      <c r="BH28" s="57"/>
      <c r="BI28" s="55"/>
      <c r="BJ28" s="56"/>
      <c r="BK28" s="56"/>
      <c r="BL28" s="56"/>
      <c r="BM28" s="56"/>
      <c r="BN28" s="56"/>
      <c r="BO28" s="56"/>
      <c r="BP28" s="57"/>
      <c r="BQ28" s="55"/>
      <c r="BR28" s="56"/>
      <c r="BS28" s="56"/>
      <c r="BT28" s="56"/>
      <c r="BU28" s="56"/>
      <c r="BV28" s="56"/>
      <c r="BW28" s="56"/>
      <c r="BX28" s="57"/>
      <c r="BY28" s="55"/>
      <c r="BZ28" s="56"/>
      <c r="CA28" s="56"/>
      <c r="CB28" s="56"/>
      <c r="CC28" s="56"/>
      <c r="CD28" s="56"/>
      <c r="CE28" s="56"/>
      <c r="CF28" s="57"/>
      <c r="CG28" s="55"/>
      <c r="CH28" s="56"/>
      <c r="CI28" s="56"/>
      <c r="CJ28" s="56"/>
      <c r="CK28" s="56"/>
      <c r="CL28" s="56"/>
      <c r="CM28" s="56"/>
      <c r="CN28" s="57"/>
      <c r="CO28" s="55"/>
      <c r="CP28" s="56"/>
      <c r="CQ28" s="56"/>
      <c r="CR28" s="56"/>
      <c r="CS28" s="56"/>
      <c r="CT28" s="56"/>
      <c r="CU28" s="56"/>
      <c r="CV28" s="57"/>
      <c r="CW28" s="55"/>
      <c r="CX28" s="56"/>
      <c r="CY28" s="56"/>
      <c r="CZ28" s="56"/>
      <c r="DA28" s="56"/>
      <c r="DB28" s="56"/>
      <c r="DC28" s="56"/>
      <c r="DD28" s="57"/>
    </row>
    <row r="29" spans="1:108" ht="12.75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2"/>
      <c r="AK29" s="55"/>
      <c r="AL29" s="56"/>
      <c r="AM29" s="56"/>
      <c r="AN29" s="56"/>
      <c r="AO29" s="56"/>
      <c r="AP29" s="56"/>
      <c r="AQ29" s="56"/>
      <c r="AR29" s="57"/>
      <c r="AS29" s="55"/>
      <c r="AT29" s="56"/>
      <c r="AU29" s="56"/>
      <c r="AV29" s="56"/>
      <c r="AW29" s="56"/>
      <c r="AX29" s="56"/>
      <c r="AY29" s="56"/>
      <c r="AZ29" s="57"/>
      <c r="BA29" s="55"/>
      <c r="BB29" s="56"/>
      <c r="BC29" s="56"/>
      <c r="BD29" s="56"/>
      <c r="BE29" s="56"/>
      <c r="BF29" s="56"/>
      <c r="BG29" s="56"/>
      <c r="BH29" s="57"/>
      <c r="BI29" s="55"/>
      <c r="BJ29" s="56"/>
      <c r="BK29" s="56"/>
      <c r="BL29" s="56"/>
      <c r="BM29" s="56"/>
      <c r="BN29" s="56"/>
      <c r="BO29" s="56"/>
      <c r="BP29" s="57"/>
      <c r="BQ29" s="55"/>
      <c r="BR29" s="56"/>
      <c r="BS29" s="56"/>
      <c r="BT29" s="56"/>
      <c r="BU29" s="56"/>
      <c r="BV29" s="56"/>
      <c r="BW29" s="56"/>
      <c r="BX29" s="57"/>
      <c r="BY29" s="55"/>
      <c r="BZ29" s="56"/>
      <c r="CA29" s="56"/>
      <c r="CB29" s="56"/>
      <c r="CC29" s="56"/>
      <c r="CD29" s="56"/>
      <c r="CE29" s="56"/>
      <c r="CF29" s="57"/>
      <c r="CG29" s="55"/>
      <c r="CH29" s="56"/>
      <c r="CI29" s="56"/>
      <c r="CJ29" s="56"/>
      <c r="CK29" s="56"/>
      <c r="CL29" s="56"/>
      <c r="CM29" s="56"/>
      <c r="CN29" s="57"/>
      <c r="CO29" s="55"/>
      <c r="CP29" s="56"/>
      <c r="CQ29" s="56"/>
      <c r="CR29" s="56"/>
      <c r="CS29" s="56"/>
      <c r="CT29" s="56"/>
      <c r="CU29" s="56"/>
      <c r="CV29" s="57"/>
      <c r="CW29" s="55"/>
      <c r="CX29" s="56"/>
      <c r="CY29" s="56"/>
      <c r="CZ29" s="56"/>
      <c r="DA29" s="56"/>
      <c r="DB29" s="56"/>
      <c r="DC29" s="56"/>
      <c r="DD29" s="57"/>
    </row>
    <row r="30" spans="1:108" ht="12.75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2"/>
      <c r="AK30" s="55"/>
      <c r="AL30" s="56"/>
      <c r="AM30" s="56"/>
      <c r="AN30" s="56"/>
      <c r="AO30" s="56"/>
      <c r="AP30" s="56"/>
      <c r="AQ30" s="56"/>
      <c r="AR30" s="57"/>
      <c r="AS30" s="55"/>
      <c r="AT30" s="56"/>
      <c r="AU30" s="56"/>
      <c r="AV30" s="56"/>
      <c r="AW30" s="56"/>
      <c r="AX30" s="56"/>
      <c r="AY30" s="56"/>
      <c r="AZ30" s="57"/>
      <c r="BA30" s="55"/>
      <c r="BB30" s="56"/>
      <c r="BC30" s="56"/>
      <c r="BD30" s="56"/>
      <c r="BE30" s="56"/>
      <c r="BF30" s="56"/>
      <c r="BG30" s="56"/>
      <c r="BH30" s="57"/>
      <c r="BI30" s="55"/>
      <c r="BJ30" s="56"/>
      <c r="BK30" s="56"/>
      <c r="BL30" s="56"/>
      <c r="BM30" s="56"/>
      <c r="BN30" s="56"/>
      <c r="BO30" s="56"/>
      <c r="BP30" s="57"/>
      <c r="BQ30" s="55"/>
      <c r="BR30" s="56"/>
      <c r="BS30" s="56"/>
      <c r="BT30" s="56"/>
      <c r="BU30" s="56"/>
      <c r="BV30" s="56"/>
      <c r="BW30" s="56"/>
      <c r="BX30" s="57"/>
      <c r="BY30" s="55"/>
      <c r="BZ30" s="56"/>
      <c r="CA30" s="56"/>
      <c r="CB30" s="56"/>
      <c r="CC30" s="56"/>
      <c r="CD30" s="56"/>
      <c r="CE30" s="56"/>
      <c r="CF30" s="57"/>
      <c r="CG30" s="55"/>
      <c r="CH30" s="56"/>
      <c r="CI30" s="56"/>
      <c r="CJ30" s="56"/>
      <c r="CK30" s="56"/>
      <c r="CL30" s="56"/>
      <c r="CM30" s="56"/>
      <c r="CN30" s="57"/>
      <c r="CO30" s="55"/>
      <c r="CP30" s="56"/>
      <c r="CQ30" s="56"/>
      <c r="CR30" s="56"/>
      <c r="CS30" s="56"/>
      <c r="CT30" s="56"/>
      <c r="CU30" s="56"/>
      <c r="CV30" s="57"/>
      <c r="CW30" s="55"/>
      <c r="CX30" s="56"/>
      <c r="CY30" s="56"/>
      <c r="CZ30" s="56"/>
      <c r="DA30" s="56"/>
      <c r="DB30" s="56"/>
      <c r="DC30" s="56"/>
      <c r="DD30" s="57"/>
    </row>
    <row r="31" spans="1:108" ht="12.7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2"/>
      <c r="AK31" s="55"/>
      <c r="AL31" s="56"/>
      <c r="AM31" s="56"/>
      <c r="AN31" s="56"/>
      <c r="AO31" s="56"/>
      <c r="AP31" s="56"/>
      <c r="AQ31" s="56"/>
      <c r="AR31" s="57"/>
      <c r="AS31" s="55"/>
      <c r="AT31" s="56"/>
      <c r="AU31" s="56"/>
      <c r="AV31" s="56"/>
      <c r="AW31" s="56"/>
      <c r="AX31" s="56"/>
      <c r="AY31" s="56"/>
      <c r="AZ31" s="57"/>
      <c r="BA31" s="55"/>
      <c r="BB31" s="56"/>
      <c r="BC31" s="56"/>
      <c r="BD31" s="56"/>
      <c r="BE31" s="56"/>
      <c r="BF31" s="56"/>
      <c r="BG31" s="56"/>
      <c r="BH31" s="57"/>
      <c r="BI31" s="55"/>
      <c r="BJ31" s="56"/>
      <c r="BK31" s="56"/>
      <c r="BL31" s="56"/>
      <c r="BM31" s="56"/>
      <c r="BN31" s="56"/>
      <c r="BO31" s="56"/>
      <c r="BP31" s="57"/>
      <c r="BQ31" s="55"/>
      <c r="BR31" s="56"/>
      <c r="BS31" s="56"/>
      <c r="BT31" s="56"/>
      <c r="BU31" s="56"/>
      <c r="BV31" s="56"/>
      <c r="BW31" s="56"/>
      <c r="BX31" s="57"/>
      <c r="BY31" s="55"/>
      <c r="BZ31" s="56"/>
      <c r="CA31" s="56"/>
      <c r="CB31" s="56"/>
      <c r="CC31" s="56"/>
      <c r="CD31" s="56"/>
      <c r="CE31" s="56"/>
      <c r="CF31" s="57"/>
      <c r="CG31" s="55"/>
      <c r="CH31" s="56"/>
      <c r="CI31" s="56"/>
      <c r="CJ31" s="56"/>
      <c r="CK31" s="56"/>
      <c r="CL31" s="56"/>
      <c r="CM31" s="56"/>
      <c r="CN31" s="57"/>
      <c r="CO31" s="55"/>
      <c r="CP31" s="56"/>
      <c r="CQ31" s="56"/>
      <c r="CR31" s="56"/>
      <c r="CS31" s="56"/>
      <c r="CT31" s="56"/>
      <c r="CU31" s="56"/>
      <c r="CV31" s="57"/>
      <c r="CW31" s="55"/>
      <c r="CX31" s="56"/>
      <c r="CY31" s="56"/>
      <c r="CZ31" s="56"/>
      <c r="DA31" s="56"/>
      <c r="DB31" s="56"/>
      <c r="DC31" s="56"/>
      <c r="DD31" s="57"/>
    </row>
    <row r="32" spans="1:108" ht="12.75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6"/>
      <c r="AK32" s="52"/>
      <c r="AL32" s="53"/>
      <c r="AM32" s="53"/>
      <c r="AN32" s="53"/>
      <c r="AO32" s="53"/>
      <c r="AP32" s="53"/>
      <c r="AQ32" s="53"/>
      <c r="AR32" s="54"/>
      <c r="AS32" s="52"/>
      <c r="AT32" s="53"/>
      <c r="AU32" s="53"/>
      <c r="AV32" s="53"/>
      <c r="AW32" s="53"/>
      <c r="AX32" s="53"/>
      <c r="AY32" s="53"/>
      <c r="AZ32" s="54"/>
      <c r="BA32" s="52"/>
      <c r="BB32" s="53"/>
      <c r="BC32" s="53"/>
      <c r="BD32" s="53"/>
      <c r="BE32" s="53"/>
      <c r="BF32" s="53"/>
      <c r="BG32" s="53"/>
      <c r="BH32" s="54"/>
      <c r="BI32" s="52"/>
      <c r="BJ32" s="53"/>
      <c r="BK32" s="53"/>
      <c r="BL32" s="53"/>
      <c r="BM32" s="53"/>
      <c r="BN32" s="53"/>
      <c r="BO32" s="53"/>
      <c r="BP32" s="54"/>
      <c r="BQ32" s="52"/>
      <c r="BR32" s="53"/>
      <c r="BS32" s="53"/>
      <c r="BT32" s="53"/>
      <c r="BU32" s="53"/>
      <c r="BV32" s="53"/>
      <c r="BW32" s="53"/>
      <c r="BX32" s="54"/>
      <c r="BY32" s="52"/>
      <c r="BZ32" s="53"/>
      <c r="CA32" s="53"/>
      <c r="CB32" s="53"/>
      <c r="CC32" s="53"/>
      <c r="CD32" s="53"/>
      <c r="CE32" s="53"/>
      <c r="CF32" s="54"/>
      <c r="CG32" s="52"/>
      <c r="CH32" s="53"/>
      <c r="CI32" s="53"/>
      <c r="CJ32" s="53"/>
      <c r="CK32" s="53"/>
      <c r="CL32" s="53"/>
      <c r="CM32" s="53"/>
      <c r="CN32" s="54"/>
      <c r="CO32" s="52"/>
      <c r="CP32" s="53"/>
      <c r="CQ32" s="53"/>
      <c r="CR32" s="53"/>
      <c r="CS32" s="53"/>
      <c r="CT32" s="53"/>
      <c r="CU32" s="53"/>
      <c r="CV32" s="54"/>
      <c r="CW32" s="52"/>
      <c r="CX32" s="53"/>
      <c r="CY32" s="53"/>
      <c r="CZ32" s="53"/>
      <c r="DA32" s="53"/>
      <c r="DB32" s="53"/>
      <c r="DC32" s="53"/>
      <c r="DD32" s="54"/>
    </row>
    <row r="33" spans="1:108" ht="12.75">
      <c r="A33" s="153" t="s">
        <v>20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5"/>
      <c r="AK33" s="60">
        <f>SUM(AK25:AR32)</f>
        <v>0</v>
      </c>
      <c r="AL33" s="61"/>
      <c r="AM33" s="61"/>
      <c r="AN33" s="61"/>
      <c r="AO33" s="61"/>
      <c r="AP33" s="61"/>
      <c r="AQ33" s="61"/>
      <c r="AR33" s="62"/>
      <c r="AS33" s="78">
        <f>IF(AK33&gt;0,-10*LOG((AK25*10^((ROUND(-AS25-BA25,1))/10)+AK26*10^((ROUND(-AS26-BA26,1))/10)+AK27*10^((ROUND(-AS27-BA27,1))/10)+AK28*10^((ROUND(-AS28-BA28,1))/10)+AK29*10^((ROUND(-AS29-BA29,1))/10)+AK30*10^((ROUND(-AS30-BA30,1))/10)+AK31*10^((ROUND(-AS31-BA31,1))/10)+AK32*10^((ROUND(-AS32-BA32,1))/10))/AK33),0)</f>
        <v>0</v>
      </c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80"/>
      <c r="BI33" s="60">
        <f>SUM(BI25:BP32)</f>
        <v>0</v>
      </c>
      <c r="BJ33" s="61"/>
      <c r="BK33" s="61"/>
      <c r="BL33" s="61"/>
      <c r="BM33" s="61"/>
      <c r="BN33" s="61"/>
      <c r="BO33" s="61"/>
      <c r="BP33" s="62"/>
      <c r="BQ33" s="78">
        <f>IF(BI33&gt;0,-10*LOG((BI25*10^((ROUND(-BQ25-BY25,1))/10)+BI26*10^((ROUND(-BQ26-BY26,1))/10)+BI27*10^((ROUND(-BQ27-BY27,1))/10)+BI28*10^((ROUND(-BQ28-BY28,1))/10)+BI29*10^((ROUND(-BQ29-BY29,1))/10)+BI30*10^((ROUND(-BQ30-BY30,1))/10)+BI31*10^((ROUND(-BQ31-BY31,1))/10)+BI32*10^((ROUND(-BQ32-BY32,1))/10))/BI33),0)</f>
        <v>0</v>
      </c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80"/>
      <c r="CG33" s="60">
        <f>SUM(CG25:CN32)</f>
        <v>0</v>
      </c>
      <c r="CH33" s="61"/>
      <c r="CI33" s="61"/>
      <c r="CJ33" s="61"/>
      <c r="CK33" s="61"/>
      <c r="CL33" s="61"/>
      <c r="CM33" s="61"/>
      <c r="CN33" s="62"/>
      <c r="CO33" s="78">
        <f>IF(CG33&gt;0,-10*LOG((CG25*10^((ROUND(-CO25-CW25,1))/10)+CG26*10^((ROUND(-CO26-CW26,1))/10)+CG27*10^((ROUND(-CO27-CW27,1))/10)+CG28*10^((ROUND(-CO28-CW28,1))/10)+CG29*10^((ROUND(-CO29-CW29,1))/10)+CG30*10^((ROUND(-CO30-CW30,1))/10)+CG31*10^((ROUND(-CO31-CW31,1))/10)+CG32*10^((ROUND(-CO32-CW32,1))/10))/CG33),0)</f>
        <v>0</v>
      </c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4.25">
      <c r="A34" s="84" t="s">
        <v>13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6"/>
      <c r="AK34" s="112" t="s">
        <v>19</v>
      </c>
      <c r="AL34" s="113"/>
      <c r="AM34" s="113"/>
      <c r="AN34" s="113"/>
      <c r="AO34" s="113"/>
      <c r="AP34" s="113"/>
      <c r="AQ34" s="113"/>
      <c r="AR34" s="113"/>
      <c r="AS34" s="158"/>
      <c r="AT34" s="158"/>
      <c r="AU34" s="158"/>
      <c r="AV34" s="158"/>
      <c r="AW34" s="158"/>
      <c r="AX34" s="158"/>
      <c r="AY34" s="158"/>
      <c r="AZ34" s="158"/>
      <c r="BA34" s="158"/>
      <c r="BB34" s="132" t="s">
        <v>15</v>
      </c>
      <c r="BC34" s="132"/>
      <c r="BD34" s="132"/>
      <c r="BE34" s="132"/>
      <c r="BF34" s="132"/>
      <c r="BG34" s="132"/>
      <c r="BH34" s="133"/>
      <c r="BI34" s="112" t="s">
        <v>19</v>
      </c>
      <c r="BJ34" s="113"/>
      <c r="BK34" s="113"/>
      <c r="BL34" s="113"/>
      <c r="BM34" s="113"/>
      <c r="BN34" s="113"/>
      <c r="BO34" s="113"/>
      <c r="BP34" s="113"/>
      <c r="BQ34" s="158"/>
      <c r="BR34" s="158"/>
      <c r="BS34" s="158"/>
      <c r="BT34" s="158"/>
      <c r="BU34" s="158"/>
      <c r="BV34" s="158"/>
      <c r="BW34" s="158"/>
      <c r="BX34" s="158"/>
      <c r="BY34" s="158"/>
      <c r="BZ34" s="132" t="s">
        <v>15</v>
      </c>
      <c r="CA34" s="132"/>
      <c r="CB34" s="132"/>
      <c r="CC34" s="132"/>
      <c r="CD34" s="132"/>
      <c r="CE34" s="132"/>
      <c r="CF34" s="133"/>
      <c r="CG34" s="112" t="s">
        <v>19</v>
      </c>
      <c r="CH34" s="113"/>
      <c r="CI34" s="113"/>
      <c r="CJ34" s="113"/>
      <c r="CK34" s="113"/>
      <c r="CL34" s="113"/>
      <c r="CM34" s="113"/>
      <c r="CN34" s="113"/>
      <c r="CO34" s="158"/>
      <c r="CP34" s="158"/>
      <c r="CQ34" s="158"/>
      <c r="CR34" s="158"/>
      <c r="CS34" s="158"/>
      <c r="CT34" s="158"/>
      <c r="CU34" s="158"/>
      <c r="CV34" s="158"/>
      <c r="CW34" s="158"/>
      <c r="CX34" s="132" t="s">
        <v>15</v>
      </c>
      <c r="CY34" s="132"/>
      <c r="CZ34" s="132"/>
      <c r="DA34" s="132"/>
      <c r="DB34" s="132"/>
      <c r="DC34" s="132"/>
      <c r="DD34" s="133"/>
    </row>
    <row r="35" spans="1:108" ht="15.75">
      <c r="A35" s="81" t="s">
        <v>58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3"/>
      <c r="AK35" s="58" t="s">
        <v>57</v>
      </c>
      <c r="AL35" s="59"/>
      <c r="AM35" s="59"/>
      <c r="AN35" s="59"/>
      <c r="AO35" s="59"/>
      <c r="AP35" s="59"/>
      <c r="AQ35" s="59"/>
      <c r="AR35" s="59"/>
      <c r="AS35" s="111" t="str">
        <f>IF(AS34&gt;=800,5,IF(AS34&gt;=500,4,IF(AS34&gt;=300,3,IF(AS34&gt;=200,2,IF(AS34&gt;0,0,"---")))))</f>
        <v>---</v>
      </c>
      <c r="AT35" s="111"/>
      <c r="AU35" s="111"/>
      <c r="AV35" s="111"/>
      <c r="AW35" s="111"/>
      <c r="AX35" s="111"/>
      <c r="AY35" s="111"/>
      <c r="AZ35" s="111"/>
      <c r="BA35" s="111"/>
      <c r="BB35" s="130" t="s">
        <v>0</v>
      </c>
      <c r="BC35" s="130"/>
      <c r="BD35" s="130"/>
      <c r="BE35" s="130"/>
      <c r="BF35" s="130"/>
      <c r="BG35" s="130"/>
      <c r="BH35" s="131"/>
      <c r="BI35" s="58" t="s">
        <v>57</v>
      </c>
      <c r="BJ35" s="59"/>
      <c r="BK35" s="59"/>
      <c r="BL35" s="59"/>
      <c r="BM35" s="59"/>
      <c r="BN35" s="59"/>
      <c r="BO35" s="59"/>
      <c r="BP35" s="59"/>
      <c r="BQ35" s="111" t="str">
        <f>IF(BQ34&gt;=800,5,IF(BQ34&gt;=500,4,IF(BQ34&gt;=300,3,IF(BQ34&gt;=200,2,IF(BQ34&gt;0,0,"---")))))</f>
        <v>---</v>
      </c>
      <c r="BR35" s="111"/>
      <c r="BS35" s="111"/>
      <c r="BT35" s="111"/>
      <c r="BU35" s="111"/>
      <c r="BV35" s="111"/>
      <c r="BW35" s="111"/>
      <c r="BX35" s="111"/>
      <c r="BY35" s="111"/>
      <c r="BZ35" s="130" t="s">
        <v>0</v>
      </c>
      <c r="CA35" s="130"/>
      <c r="CB35" s="130"/>
      <c r="CC35" s="130"/>
      <c r="CD35" s="130"/>
      <c r="CE35" s="130"/>
      <c r="CF35" s="131"/>
      <c r="CG35" s="58" t="s">
        <v>57</v>
      </c>
      <c r="CH35" s="59"/>
      <c r="CI35" s="59"/>
      <c r="CJ35" s="59"/>
      <c r="CK35" s="59"/>
      <c r="CL35" s="59"/>
      <c r="CM35" s="59"/>
      <c r="CN35" s="59"/>
      <c r="CO35" s="111" t="str">
        <f>IF(CO34&gt;=800,5,IF(CO34&gt;=500,4,IF(CO34&gt;=300,3,IF(CO34&gt;=200,2,IF(CO34&gt;0,0,"---")))))</f>
        <v>---</v>
      </c>
      <c r="CP35" s="111"/>
      <c r="CQ35" s="111"/>
      <c r="CR35" s="111"/>
      <c r="CS35" s="111"/>
      <c r="CT35" s="111"/>
      <c r="CU35" s="111"/>
      <c r="CV35" s="111"/>
      <c r="CW35" s="111"/>
      <c r="CX35" s="130" t="s">
        <v>0</v>
      </c>
      <c r="CY35" s="130"/>
      <c r="CZ35" s="130"/>
      <c r="DA35" s="130"/>
      <c r="DB35" s="130"/>
      <c r="DC35" s="130"/>
      <c r="DD35" s="131"/>
    </row>
    <row r="36" spans="1:108" ht="15.75">
      <c r="A36" s="114" t="s">
        <v>59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118" t="s">
        <v>65</v>
      </c>
      <c r="AL36" s="119"/>
      <c r="AM36" s="119"/>
      <c r="AN36" s="119"/>
      <c r="AO36" s="119"/>
      <c r="AP36" s="119"/>
      <c r="AQ36" s="119"/>
      <c r="AR36" s="119"/>
      <c r="AS36" s="117"/>
      <c r="AT36" s="117"/>
      <c r="AU36" s="117"/>
      <c r="AV36" s="117"/>
      <c r="AW36" s="117"/>
      <c r="AX36" s="117"/>
      <c r="AY36" s="117"/>
      <c r="AZ36" s="117"/>
      <c r="BA36" s="117"/>
      <c r="BB36" s="120" t="s">
        <v>0</v>
      </c>
      <c r="BC36" s="120"/>
      <c r="BD36" s="120"/>
      <c r="BE36" s="120"/>
      <c r="BF36" s="120"/>
      <c r="BG36" s="120"/>
      <c r="BH36" s="121"/>
      <c r="BI36" s="118" t="s">
        <v>65</v>
      </c>
      <c r="BJ36" s="119"/>
      <c r="BK36" s="119"/>
      <c r="BL36" s="119"/>
      <c r="BM36" s="119"/>
      <c r="BN36" s="119"/>
      <c r="BO36" s="119"/>
      <c r="BP36" s="119"/>
      <c r="BQ36" s="117"/>
      <c r="BR36" s="117"/>
      <c r="BS36" s="117"/>
      <c r="BT36" s="117"/>
      <c r="BU36" s="117"/>
      <c r="BV36" s="117"/>
      <c r="BW36" s="117"/>
      <c r="BX36" s="117"/>
      <c r="BY36" s="117"/>
      <c r="BZ36" s="120" t="s">
        <v>0</v>
      </c>
      <c r="CA36" s="120"/>
      <c r="CB36" s="120"/>
      <c r="CC36" s="120"/>
      <c r="CD36" s="120"/>
      <c r="CE36" s="120"/>
      <c r="CF36" s="121"/>
      <c r="CG36" s="118" t="s">
        <v>65</v>
      </c>
      <c r="CH36" s="119"/>
      <c r="CI36" s="119"/>
      <c r="CJ36" s="119"/>
      <c r="CK36" s="119"/>
      <c r="CL36" s="119"/>
      <c r="CM36" s="119"/>
      <c r="CN36" s="119"/>
      <c r="CO36" s="117"/>
      <c r="CP36" s="117"/>
      <c r="CQ36" s="117"/>
      <c r="CR36" s="117"/>
      <c r="CS36" s="117"/>
      <c r="CT36" s="117"/>
      <c r="CU36" s="117"/>
      <c r="CV36" s="117"/>
      <c r="CW36" s="117"/>
      <c r="CX36" s="120" t="s">
        <v>0</v>
      </c>
      <c r="CY36" s="120"/>
      <c r="CZ36" s="120"/>
      <c r="DA36" s="120"/>
      <c r="DB36" s="120"/>
      <c r="DC36" s="120"/>
      <c r="DD36" s="121"/>
    </row>
    <row r="37" spans="1:108" ht="14.25">
      <c r="A37" s="125" t="s">
        <v>73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106" t="s">
        <v>69</v>
      </c>
      <c r="AL37" s="107"/>
      <c r="AM37" s="107"/>
      <c r="AN37" s="107"/>
      <c r="AO37" s="107"/>
      <c r="AP37" s="107"/>
      <c r="AQ37" s="107"/>
      <c r="AR37" s="107"/>
      <c r="AS37" s="105">
        <f>IF(AND(AK33&gt;0,AS34&gt;0,AS33&gt;0),AS33+10*LOG(AS34/AK33)-4.9-AS35-AS36,0)</f>
        <v>0</v>
      </c>
      <c r="AT37" s="105"/>
      <c r="AU37" s="105"/>
      <c r="AV37" s="105"/>
      <c r="AW37" s="105"/>
      <c r="AX37" s="105"/>
      <c r="AY37" s="105"/>
      <c r="AZ37" s="105"/>
      <c r="BA37" s="105"/>
      <c r="BB37" s="96" t="s">
        <v>0</v>
      </c>
      <c r="BC37" s="96"/>
      <c r="BD37" s="96"/>
      <c r="BE37" s="96"/>
      <c r="BF37" s="96"/>
      <c r="BG37" s="96"/>
      <c r="BH37" s="97"/>
      <c r="BI37" s="106" t="s">
        <v>69</v>
      </c>
      <c r="BJ37" s="107"/>
      <c r="BK37" s="107"/>
      <c r="BL37" s="107"/>
      <c r="BM37" s="107"/>
      <c r="BN37" s="107"/>
      <c r="BO37" s="107"/>
      <c r="BP37" s="107"/>
      <c r="BQ37" s="105">
        <f>IF(AND(BI33&gt;0,BQ34&gt;0,BQ33&gt;0),BQ33+10*LOG(BQ34/BI33)-4.9-BQ35-BQ36,0)</f>
        <v>0</v>
      </c>
      <c r="BR37" s="105"/>
      <c r="BS37" s="105"/>
      <c r="BT37" s="105"/>
      <c r="BU37" s="105"/>
      <c r="BV37" s="105"/>
      <c r="BW37" s="105"/>
      <c r="BX37" s="105"/>
      <c r="BY37" s="105"/>
      <c r="BZ37" s="96" t="s">
        <v>0</v>
      </c>
      <c r="CA37" s="96"/>
      <c r="CB37" s="96"/>
      <c r="CC37" s="96"/>
      <c r="CD37" s="96"/>
      <c r="CE37" s="96"/>
      <c r="CF37" s="97"/>
      <c r="CG37" s="106" t="s">
        <v>69</v>
      </c>
      <c r="CH37" s="107"/>
      <c r="CI37" s="107"/>
      <c r="CJ37" s="107"/>
      <c r="CK37" s="107"/>
      <c r="CL37" s="107"/>
      <c r="CM37" s="107"/>
      <c r="CN37" s="107"/>
      <c r="CO37" s="105">
        <f>IF(AND(CG33&gt;0,CO34&gt;0,CO33&gt;0),CO33+10*LOG(CO34/CG33)-4.9-CO35-CO36,0)</f>
        <v>0</v>
      </c>
      <c r="CP37" s="105"/>
      <c r="CQ37" s="105"/>
      <c r="CR37" s="105"/>
      <c r="CS37" s="105"/>
      <c r="CT37" s="105"/>
      <c r="CU37" s="105"/>
      <c r="CV37" s="105"/>
      <c r="CW37" s="105"/>
      <c r="CX37" s="96" t="s">
        <v>0</v>
      </c>
      <c r="CY37" s="96"/>
      <c r="CZ37" s="96"/>
      <c r="DA37" s="96"/>
      <c r="DB37" s="96"/>
      <c r="DC37" s="96"/>
      <c r="DD37" s="97"/>
    </row>
    <row r="38" spans="1:108" ht="12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</row>
    <row r="39" spans="1:108" ht="18.75" customHeight="1">
      <c r="A39" s="127" t="s">
        <v>4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</row>
    <row r="40" spans="1:108" ht="17.25" customHeight="1">
      <c r="A40" s="129" t="s">
        <v>141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</row>
    <row r="41" spans="1:108" ht="12.75" customHeight="1">
      <c r="A41" s="75" t="s">
        <v>144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6" t="s">
        <v>37</v>
      </c>
      <c r="CS41" s="76"/>
      <c r="CT41" s="76"/>
      <c r="CU41" s="75"/>
      <c r="CV41" s="75"/>
      <c r="CW41" s="75"/>
      <c r="CX41" s="75"/>
      <c r="CY41" s="76" t="s">
        <v>38</v>
      </c>
      <c r="CZ41" s="76"/>
      <c r="DA41" s="76"/>
      <c r="DB41" s="76"/>
      <c r="DC41" s="76"/>
      <c r="DD41" s="76"/>
    </row>
    <row r="42" spans="1:108" ht="13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</row>
    <row r="43" spans="1:108" ht="39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08"/>
      <c r="W43" s="75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75"/>
      <c r="BM43" s="126"/>
      <c r="BN43" s="108"/>
      <c r="BO43" s="92"/>
      <c r="BP43" s="123" t="s">
        <v>114</v>
      </c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15.75" customHeight="1">
      <c r="A44" s="156" t="s">
        <v>55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7"/>
      <c r="V44" s="108"/>
      <c r="W44" s="75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75"/>
      <c r="BM44" s="126"/>
      <c r="BN44" s="108"/>
      <c r="BO44" s="92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</row>
    <row r="45" spans="1:108" ht="15.7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7"/>
      <c r="V45" s="108"/>
      <c r="W45" s="75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75"/>
      <c r="BM45" s="126"/>
      <c r="BN45" s="108"/>
      <c r="BO45" s="92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</row>
    <row r="46" spans="1:108" ht="15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108"/>
      <c r="W46" s="75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75"/>
      <c r="BM46" s="126"/>
      <c r="BN46" s="108"/>
      <c r="BO46" s="92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</row>
    <row r="47" spans="1:108" ht="15.75" customHeight="1">
      <c r="A47" s="109" t="s">
        <v>30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8"/>
      <c r="W47" s="75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75"/>
      <c r="BM47" s="126"/>
      <c r="BN47" s="108"/>
      <c r="BO47" s="92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</row>
    <row r="48" spans="1:108" ht="22.5" customHeight="1">
      <c r="A48" s="197" t="s">
        <v>5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08"/>
      <c r="W48" s="75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75"/>
      <c r="BM48" s="126"/>
      <c r="BN48" s="108"/>
      <c r="BO48" s="92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</row>
    <row r="49" spans="1:108" ht="18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108"/>
      <c r="W49" s="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92"/>
      <c r="BM49" s="126"/>
      <c r="BN49" s="108"/>
      <c r="BO49" s="92"/>
      <c r="BP49" s="174" t="s">
        <v>31</v>
      </c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92"/>
      <c r="CM49" s="92"/>
      <c r="CN49" s="92"/>
      <c r="CO49" s="92"/>
      <c r="CP49" s="174" t="s">
        <v>32</v>
      </c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</row>
    <row r="50" spans="1:108" ht="15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108"/>
      <c r="W50" s="75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75"/>
      <c r="BM50" s="126"/>
      <c r="BN50" s="108"/>
      <c r="BO50" s="92"/>
      <c r="BP50" s="196" t="s">
        <v>115</v>
      </c>
      <c r="BQ50" s="196"/>
      <c r="BR50" s="196"/>
      <c r="BS50" s="196"/>
      <c r="BT50" s="196"/>
      <c r="BU50" s="196"/>
      <c r="BV50" s="196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</row>
    <row r="51" spans="1:108" ht="6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</row>
    <row r="52" spans="1:108" s="4" customFormat="1" ht="18" customHeight="1">
      <c r="A52" s="199" t="s">
        <v>51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200">
        <v>1</v>
      </c>
      <c r="P52" s="200"/>
      <c r="Q52" s="200"/>
      <c r="R52" s="199" t="s">
        <v>52</v>
      </c>
      <c r="S52" s="199"/>
      <c r="T52" s="199"/>
      <c r="U52" s="199"/>
      <c r="V52" s="200">
        <v>3</v>
      </c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2" t="s">
        <v>143</v>
      </c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198" t="s">
        <v>145</v>
      </c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</row>
  </sheetData>
  <sheetProtection password="C075" sheet="1" objects="1" scenarios="1" formatCells="0"/>
  <mergeCells count="288">
    <mergeCell ref="AZ23:BH23"/>
    <mergeCell ref="BX23:CF23"/>
    <mergeCell ref="AK22:BH22"/>
    <mergeCell ref="AK23:AS23"/>
    <mergeCell ref="BN47:BO47"/>
    <mergeCell ref="CF52:DD52"/>
    <mergeCell ref="A52:N52"/>
    <mergeCell ref="O52:Q52"/>
    <mergeCell ref="R52:U52"/>
    <mergeCell ref="V52:X52"/>
    <mergeCell ref="Y52:AS52"/>
    <mergeCell ref="AT52:CE52"/>
    <mergeCell ref="A49:U49"/>
    <mergeCell ref="BP47:DD47"/>
    <mergeCell ref="AK36:AR36"/>
    <mergeCell ref="BN44:BO44"/>
    <mergeCell ref="X47:BK47"/>
    <mergeCell ref="BL47:BM47"/>
    <mergeCell ref="BL45:BM45"/>
    <mergeCell ref="BL44:BM44"/>
    <mergeCell ref="BN45:BO45"/>
    <mergeCell ref="BN46:BO46"/>
    <mergeCell ref="CG36:CN36"/>
    <mergeCell ref="A50:U50"/>
    <mergeCell ref="BL50:BM50"/>
    <mergeCell ref="BL48:BM48"/>
    <mergeCell ref="BP50:BV50"/>
    <mergeCell ref="BP48:DD48"/>
    <mergeCell ref="BN48:BO48"/>
    <mergeCell ref="V50:W50"/>
    <mergeCell ref="BN50:BO50"/>
    <mergeCell ref="A48:U48"/>
    <mergeCell ref="X50:BK50"/>
    <mergeCell ref="A1:DD1"/>
    <mergeCell ref="A2:C2"/>
    <mergeCell ref="AY2:BF4"/>
    <mergeCell ref="BG2:DD4"/>
    <mergeCell ref="I3:AW3"/>
    <mergeCell ref="CX36:DD36"/>
    <mergeCell ref="CO36:CW36"/>
    <mergeCell ref="BZ36:CF36"/>
    <mergeCell ref="BQ36:BY36"/>
    <mergeCell ref="CO21:CR21"/>
    <mergeCell ref="A51:DD51"/>
    <mergeCell ref="CL49:CO49"/>
    <mergeCell ref="CP49:DD49"/>
    <mergeCell ref="X49:BK49"/>
    <mergeCell ref="BL49:BM49"/>
    <mergeCell ref="V49:W49"/>
    <mergeCell ref="BP49:CK49"/>
    <mergeCell ref="BW50:DD50"/>
    <mergeCell ref="BN49:BO49"/>
    <mergeCell ref="BB34:BH34"/>
    <mergeCell ref="AS34:BA34"/>
    <mergeCell ref="BI34:BP34"/>
    <mergeCell ref="BB35:BH35"/>
    <mergeCell ref="CC21:CF21"/>
    <mergeCell ref="A15:DD15"/>
    <mergeCell ref="A18:DD18"/>
    <mergeCell ref="A21:AJ21"/>
    <mergeCell ref="CG19:DD19"/>
    <mergeCell ref="AK19:BH19"/>
    <mergeCell ref="Z12:AE12"/>
    <mergeCell ref="AF12:AT12"/>
    <mergeCell ref="A12:C12"/>
    <mergeCell ref="D10:Y10"/>
    <mergeCell ref="D11:Y11"/>
    <mergeCell ref="D12:Y12"/>
    <mergeCell ref="A13:C13"/>
    <mergeCell ref="A14:C14"/>
    <mergeCell ref="L13:DD13"/>
    <mergeCell ref="D13:K13"/>
    <mergeCell ref="D14:AT14"/>
    <mergeCell ref="AU14:DD14"/>
    <mergeCell ref="BQ25:BX25"/>
    <mergeCell ref="BI25:BP25"/>
    <mergeCell ref="BI23:BQ23"/>
    <mergeCell ref="BR23:BW23"/>
    <mergeCell ref="AT23:AY23"/>
    <mergeCell ref="BU21:CB21"/>
    <mergeCell ref="AW21:BD21"/>
    <mergeCell ref="BI21:BP21"/>
    <mergeCell ref="BQ21:BT21"/>
    <mergeCell ref="BI22:CF22"/>
    <mergeCell ref="BY25:CF25"/>
    <mergeCell ref="A19:P19"/>
    <mergeCell ref="Q19:AJ19"/>
    <mergeCell ref="Q20:AJ20"/>
    <mergeCell ref="BI20:CF20"/>
    <mergeCell ref="BI19:CF19"/>
    <mergeCell ref="AK20:BH20"/>
    <mergeCell ref="AK21:AR21"/>
    <mergeCell ref="AS21:AV21"/>
    <mergeCell ref="BE21:BH21"/>
    <mergeCell ref="AS26:AZ26"/>
    <mergeCell ref="BY26:CF26"/>
    <mergeCell ref="BA29:BH29"/>
    <mergeCell ref="BQ27:BX27"/>
    <mergeCell ref="AS27:AZ27"/>
    <mergeCell ref="BQ26:BX26"/>
    <mergeCell ref="BA28:BH28"/>
    <mergeCell ref="BA26:BH26"/>
    <mergeCell ref="BY28:CF28"/>
    <mergeCell ref="A25:AJ25"/>
    <mergeCell ref="A26:AJ26"/>
    <mergeCell ref="A27:AJ27"/>
    <mergeCell ref="BQ28:BX28"/>
    <mergeCell ref="BI26:BP26"/>
    <mergeCell ref="BI27:BP27"/>
    <mergeCell ref="AK26:AR26"/>
    <mergeCell ref="BA27:BH27"/>
    <mergeCell ref="AK27:AR27"/>
    <mergeCell ref="AK28:AR28"/>
    <mergeCell ref="BI32:BP32"/>
    <mergeCell ref="BA30:BH30"/>
    <mergeCell ref="AK30:AR30"/>
    <mergeCell ref="AS29:AZ29"/>
    <mergeCell ref="AK29:AR29"/>
    <mergeCell ref="AK31:AR31"/>
    <mergeCell ref="AS31:AZ31"/>
    <mergeCell ref="AS30:AZ30"/>
    <mergeCell ref="CG33:CN33"/>
    <mergeCell ref="CW32:DD32"/>
    <mergeCell ref="CO33:DD33"/>
    <mergeCell ref="AK32:AR32"/>
    <mergeCell ref="AS28:AZ28"/>
    <mergeCell ref="BY30:CF30"/>
    <mergeCell ref="BQ33:CF33"/>
    <mergeCell ref="BQ31:BX31"/>
    <mergeCell ref="BA32:BH32"/>
    <mergeCell ref="BI31:BP31"/>
    <mergeCell ref="CW26:DD26"/>
    <mergeCell ref="CW25:DD25"/>
    <mergeCell ref="CO28:CV28"/>
    <mergeCell ref="CO31:CV31"/>
    <mergeCell ref="BY31:CF31"/>
    <mergeCell ref="CO34:CW34"/>
    <mergeCell ref="BQ34:BY34"/>
    <mergeCell ref="BZ34:CF34"/>
    <mergeCell ref="CO32:CV32"/>
    <mergeCell ref="CG34:CN34"/>
    <mergeCell ref="A46:U46"/>
    <mergeCell ref="A33:AJ33"/>
    <mergeCell ref="A30:AJ30"/>
    <mergeCell ref="A29:AJ29"/>
    <mergeCell ref="V43:W43"/>
    <mergeCell ref="X45:BK45"/>
    <mergeCell ref="A44:U45"/>
    <mergeCell ref="A31:AJ31"/>
    <mergeCell ref="AS32:AZ32"/>
    <mergeCell ref="BA31:BH31"/>
    <mergeCell ref="A11:C11"/>
    <mergeCell ref="CG26:CN26"/>
    <mergeCell ref="CO26:CV26"/>
    <mergeCell ref="BI29:BP29"/>
    <mergeCell ref="BI30:BP30"/>
    <mergeCell ref="CG27:CN27"/>
    <mergeCell ref="BY27:CF27"/>
    <mergeCell ref="A28:AJ28"/>
    <mergeCell ref="CO27:CV27"/>
    <mergeCell ref="CO25:CV25"/>
    <mergeCell ref="AK25:AR25"/>
    <mergeCell ref="A24:AJ24"/>
    <mergeCell ref="A23:AJ23"/>
    <mergeCell ref="CW30:DD30"/>
    <mergeCell ref="CG30:CN30"/>
    <mergeCell ref="CO30:CV30"/>
    <mergeCell ref="CW29:DD29"/>
    <mergeCell ref="CW27:DD27"/>
    <mergeCell ref="CW28:DD28"/>
    <mergeCell ref="CO29:CV29"/>
    <mergeCell ref="O5:BA5"/>
    <mergeCell ref="Z10:AE10"/>
    <mergeCell ref="AU10:AZ10"/>
    <mergeCell ref="A22:AJ22"/>
    <mergeCell ref="CG25:CN25"/>
    <mergeCell ref="BA25:BH25"/>
    <mergeCell ref="BA24:BH24"/>
    <mergeCell ref="AS24:AZ24"/>
    <mergeCell ref="AK24:AR24"/>
    <mergeCell ref="AS25:AZ25"/>
    <mergeCell ref="BQ32:BX32"/>
    <mergeCell ref="BQ35:BY35"/>
    <mergeCell ref="CG29:CN29"/>
    <mergeCell ref="AU11:AZ11"/>
    <mergeCell ref="A10:C10"/>
    <mergeCell ref="CA5:CK5"/>
    <mergeCell ref="O6:DD6"/>
    <mergeCell ref="AF10:AT10"/>
    <mergeCell ref="AF11:AT11"/>
    <mergeCell ref="Z11:AE11"/>
    <mergeCell ref="BQ29:BX29"/>
    <mergeCell ref="BY29:CF29"/>
    <mergeCell ref="BQ30:BX30"/>
    <mergeCell ref="A8:DD8"/>
    <mergeCell ref="BN5:BZ5"/>
    <mergeCell ref="CX35:DD35"/>
    <mergeCell ref="CX34:DD34"/>
    <mergeCell ref="CG35:CN35"/>
    <mergeCell ref="CO35:CW35"/>
    <mergeCell ref="A32:AJ32"/>
    <mergeCell ref="X46:BK46"/>
    <mergeCell ref="BP45:DD45"/>
    <mergeCell ref="BP46:DD46"/>
    <mergeCell ref="A40:DD40"/>
    <mergeCell ref="BL46:BM46"/>
    <mergeCell ref="BP44:DD44"/>
    <mergeCell ref="V46:W46"/>
    <mergeCell ref="X44:BK44"/>
    <mergeCell ref="V44:W44"/>
    <mergeCell ref="V45:W45"/>
    <mergeCell ref="AK37:AR37"/>
    <mergeCell ref="A38:DD38"/>
    <mergeCell ref="CX37:DD37"/>
    <mergeCell ref="BL43:BM43"/>
    <mergeCell ref="CN41:CQ41"/>
    <mergeCell ref="CO37:CW37"/>
    <mergeCell ref="A39:DD39"/>
    <mergeCell ref="A36:AJ36"/>
    <mergeCell ref="AS36:BA36"/>
    <mergeCell ref="BI36:BP36"/>
    <mergeCell ref="BN43:BO43"/>
    <mergeCell ref="BB36:BH36"/>
    <mergeCell ref="A41:CM41"/>
    <mergeCell ref="X43:BK43"/>
    <mergeCell ref="BP43:DD43"/>
    <mergeCell ref="A43:U43"/>
    <mergeCell ref="A37:AJ37"/>
    <mergeCell ref="CG28:CN28"/>
    <mergeCell ref="CG20:DD20"/>
    <mergeCell ref="V47:W47"/>
    <mergeCell ref="AK33:AR33"/>
    <mergeCell ref="V48:W48"/>
    <mergeCell ref="A47:U47"/>
    <mergeCell ref="X48:BK48"/>
    <mergeCell ref="AS35:BA35"/>
    <mergeCell ref="AK35:AR35"/>
    <mergeCell ref="AK34:AR34"/>
    <mergeCell ref="AS37:BA37"/>
    <mergeCell ref="BZ37:CF37"/>
    <mergeCell ref="BI37:BP37"/>
    <mergeCell ref="CG37:CN37"/>
    <mergeCell ref="BQ37:BY37"/>
    <mergeCell ref="CW31:DD31"/>
    <mergeCell ref="BB37:BH37"/>
    <mergeCell ref="BZ35:CF35"/>
    <mergeCell ref="BY32:CF32"/>
    <mergeCell ref="CG31:CN31"/>
    <mergeCell ref="CV23:DD23"/>
    <mergeCell ref="CG23:CO23"/>
    <mergeCell ref="CP23:CU23"/>
    <mergeCell ref="CW24:DD24"/>
    <mergeCell ref="A16:DD16"/>
    <mergeCell ref="A17:BE17"/>
    <mergeCell ref="BQ24:BX24"/>
    <mergeCell ref="BY24:CF24"/>
    <mergeCell ref="BI24:BP24"/>
    <mergeCell ref="CS21:CZ21"/>
    <mergeCell ref="CL5:DD5"/>
    <mergeCell ref="BC5:BM5"/>
    <mergeCell ref="BO11:DD11"/>
    <mergeCell ref="AU12:AZ12"/>
    <mergeCell ref="BA10:BN10"/>
    <mergeCell ref="BO12:DD12"/>
    <mergeCell ref="A7:DD7"/>
    <mergeCell ref="A5:N5"/>
    <mergeCell ref="BO10:DD10"/>
    <mergeCell ref="BA11:BN11"/>
    <mergeCell ref="A6:N6"/>
    <mergeCell ref="CU41:CX41"/>
    <mergeCell ref="CY41:DD41"/>
    <mergeCell ref="BA12:BM12"/>
    <mergeCell ref="A9:DD9"/>
    <mergeCell ref="AS33:BH33"/>
    <mergeCell ref="A35:AJ35"/>
    <mergeCell ref="A34:AJ34"/>
    <mergeCell ref="CR41:CT41"/>
    <mergeCell ref="CG24:CN24"/>
    <mergeCell ref="BJ17:DD17"/>
    <mergeCell ref="CG32:CN32"/>
    <mergeCell ref="BI28:BP28"/>
    <mergeCell ref="BI35:BP35"/>
    <mergeCell ref="BI33:BP33"/>
    <mergeCell ref="BF17:BI17"/>
    <mergeCell ref="CO24:CV24"/>
    <mergeCell ref="DA21:DD21"/>
    <mergeCell ref="CG21:CN21"/>
    <mergeCell ref="CG22:DD22"/>
  </mergeCells>
  <printOptions/>
  <pageMargins left="0.7874015748031497" right="0.3937007874015748" top="0.3937007874015748" bottom="0" header="0" footer="0.5118110236220472"/>
  <pageSetup fitToHeight="1" fitToWidth="1" horizontalDpi="600" verticalDpi="600" orientation="portrait" paperSize="9" r:id="rId3"/>
  <legacyDrawing r:id="rId2"/>
  <oleObjects>
    <oleObject progId="MSPhotoEd.3" shapeId="12809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GridLines="0" showZeros="0" zoomScalePageLayoutView="0" workbookViewId="0" topLeftCell="A1">
      <selection activeCell="AK13" sqref="AK13:BH13"/>
    </sheetView>
  </sheetViews>
  <sheetFormatPr defaultColWidth="0.85546875" defaultRowHeight="12.75"/>
  <sheetData>
    <row r="1" spans="1:108" ht="12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</row>
    <row r="2" spans="1:108" ht="18" customHeight="1">
      <c r="A2" s="162"/>
      <c r="B2" s="94"/>
      <c r="C2" s="94"/>
      <c r="D2" s="16" t="s">
        <v>62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  <c r="AY2" s="177" t="s">
        <v>50</v>
      </c>
      <c r="AZ2" s="178"/>
      <c r="BA2" s="178"/>
      <c r="BB2" s="178"/>
      <c r="BC2" s="178"/>
      <c r="BD2" s="178"/>
      <c r="BE2" s="178"/>
      <c r="BF2" s="179"/>
      <c r="BG2" s="186" t="s">
        <v>44</v>
      </c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8"/>
    </row>
    <row r="3" spans="1:108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5" t="s">
        <v>63</v>
      </c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1"/>
      <c r="AX3" s="12"/>
      <c r="AY3" s="180"/>
      <c r="AZ3" s="181"/>
      <c r="BA3" s="181"/>
      <c r="BB3" s="181"/>
      <c r="BC3" s="181"/>
      <c r="BD3" s="181"/>
      <c r="BE3" s="181"/>
      <c r="BF3" s="182"/>
      <c r="BG3" s="189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1"/>
    </row>
    <row r="4" spans="1:108" ht="10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83"/>
      <c r="AZ4" s="184"/>
      <c r="BA4" s="184"/>
      <c r="BB4" s="184"/>
      <c r="BC4" s="184"/>
      <c r="BD4" s="184"/>
      <c r="BE4" s="184"/>
      <c r="BF4" s="185"/>
      <c r="BG4" s="192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4"/>
    </row>
    <row r="5" spans="1:108" ht="25.5" customHeight="1">
      <c r="A5" s="94"/>
      <c r="B5" s="94"/>
      <c r="C5" s="94"/>
      <c r="D5" s="94"/>
      <c r="E5" s="228" t="s">
        <v>45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</row>
    <row r="6" spans="1:108" ht="1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2:108" ht="12.75" customHeight="1">
      <c r="B7" s="11"/>
      <c r="C7" s="11"/>
      <c r="D7" s="11"/>
      <c r="E7" s="230" t="s">
        <v>84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</row>
    <row r="8" spans="1:108" ht="1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spans="2:108" ht="12.75" customHeight="1">
      <c r="B9" s="11"/>
      <c r="C9" s="11"/>
      <c r="D9" s="11"/>
      <c r="E9" s="230" t="s">
        <v>85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</row>
    <row r="10" spans="1:108" ht="6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</row>
    <row r="11" spans="1:108" ht="18" customHeight="1">
      <c r="A11" s="51" t="s">
        <v>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63"/>
      <c r="BG11" s="63"/>
      <c r="BH11" s="63"/>
      <c r="BI11" s="63"/>
      <c r="BJ11" s="50" t="s">
        <v>29</v>
      </c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</row>
    <row r="12" spans="1:108" ht="4.5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</row>
    <row r="13" spans="1:108" ht="12.75">
      <c r="A13" s="316" t="s">
        <v>33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</row>
    <row r="14" spans="1:108" ht="12.75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</row>
    <row r="15" spans="1:108" ht="12.75">
      <c r="A15" s="162" t="s">
        <v>26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163"/>
      <c r="AK15" s="164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6"/>
      <c r="BI15" s="164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6"/>
      <c r="CG15" s="164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6"/>
    </row>
    <row r="16" spans="1:108" ht="12.75">
      <c r="A16" s="139" t="s">
        <v>10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140"/>
      <c r="AK16" s="72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4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4"/>
      <c r="CG16" s="72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4"/>
    </row>
    <row r="17" spans="1:108" ht="12.75">
      <c r="A17" s="108" t="s">
        <v>27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126"/>
      <c r="AK17" s="225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7"/>
      <c r="BI17" s="225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7"/>
      <c r="CG17" s="225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7"/>
    </row>
    <row r="18" spans="1:108" ht="12.75">
      <c r="A18" s="108" t="s">
        <v>11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126"/>
      <c r="AK18" s="222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4"/>
      <c r="BI18" s="222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4"/>
      <c r="CG18" s="222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4"/>
    </row>
    <row r="19" spans="1:108" ht="14.25" customHeight="1">
      <c r="A19" s="144" t="s">
        <v>81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6"/>
      <c r="AK19" s="22">
        <v>10</v>
      </c>
      <c r="AL19" s="19"/>
      <c r="AM19" s="19"/>
      <c r="AN19" s="219" t="s">
        <v>80</v>
      </c>
      <c r="AO19" s="219"/>
      <c r="AP19" s="219"/>
      <c r="AQ19" s="219"/>
      <c r="AR19" s="219"/>
      <c r="AS19" s="219"/>
      <c r="AT19" s="219"/>
      <c r="AU19" s="219"/>
      <c r="AV19" s="23"/>
      <c r="AW19" s="23"/>
      <c r="AX19" s="23"/>
      <c r="AY19" s="220" t="s">
        <v>82</v>
      </c>
      <c r="AZ19" s="220"/>
      <c r="BA19" s="220"/>
      <c r="BB19" s="220"/>
      <c r="BC19" s="220"/>
      <c r="BD19" s="220"/>
      <c r="BE19" s="220"/>
      <c r="BF19" s="220"/>
      <c r="BG19" s="220"/>
      <c r="BH19" s="221"/>
      <c r="BI19" s="22">
        <v>10</v>
      </c>
      <c r="BJ19" s="19"/>
      <c r="BK19" s="19"/>
      <c r="BL19" s="219" t="s">
        <v>80</v>
      </c>
      <c r="BM19" s="219"/>
      <c r="BN19" s="219"/>
      <c r="BO19" s="219"/>
      <c r="BP19" s="219"/>
      <c r="BQ19" s="219"/>
      <c r="BR19" s="219"/>
      <c r="BS19" s="219"/>
      <c r="BT19" s="23"/>
      <c r="BU19" s="23"/>
      <c r="BV19" s="23"/>
      <c r="BW19" s="220" t="s">
        <v>82</v>
      </c>
      <c r="BX19" s="220"/>
      <c r="BY19" s="220"/>
      <c r="BZ19" s="220"/>
      <c r="CA19" s="220"/>
      <c r="CB19" s="220"/>
      <c r="CC19" s="220"/>
      <c r="CD19" s="220"/>
      <c r="CE19" s="220"/>
      <c r="CF19" s="221"/>
      <c r="CG19" s="22">
        <v>10</v>
      </c>
      <c r="CH19" s="19"/>
      <c r="CI19" s="19"/>
      <c r="CJ19" s="219" t="s">
        <v>80</v>
      </c>
      <c r="CK19" s="219"/>
      <c r="CL19" s="219"/>
      <c r="CM19" s="219"/>
      <c r="CN19" s="219"/>
      <c r="CO19" s="219"/>
      <c r="CP19" s="219"/>
      <c r="CQ19" s="219"/>
      <c r="CR19" s="23"/>
      <c r="CS19" s="23"/>
      <c r="CT19" s="23"/>
      <c r="CU19" s="220" t="s">
        <v>82</v>
      </c>
      <c r="CV19" s="220"/>
      <c r="CW19" s="220"/>
      <c r="CX19" s="220"/>
      <c r="CY19" s="220"/>
      <c r="CZ19" s="220"/>
      <c r="DA19" s="220"/>
      <c r="DB19" s="220"/>
      <c r="DC19" s="220"/>
      <c r="DD19" s="221"/>
    </row>
    <row r="20" spans="1:108" ht="15.75" customHeight="1">
      <c r="A20" s="147" t="s">
        <v>60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9"/>
      <c r="AK20" s="98" t="s">
        <v>66</v>
      </c>
      <c r="AL20" s="99"/>
      <c r="AM20" s="99"/>
      <c r="AN20" s="99"/>
      <c r="AO20" s="99"/>
      <c r="AP20" s="99"/>
      <c r="AQ20" s="99"/>
      <c r="AR20" s="99"/>
      <c r="AS20" s="99"/>
      <c r="AT20" s="100"/>
      <c r="AU20" s="100"/>
      <c r="AV20" s="100"/>
      <c r="AW20" s="100"/>
      <c r="AX20" s="100"/>
      <c r="AY20" s="100"/>
      <c r="AZ20" s="96" t="s">
        <v>0</v>
      </c>
      <c r="BA20" s="96"/>
      <c r="BB20" s="96"/>
      <c r="BC20" s="96"/>
      <c r="BD20" s="96"/>
      <c r="BE20" s="96"/>
      <c r="BF20" s="96"/>
      <c r="BG20" s="96"/>
      <c r="BH20" s="97"/>
      <c r="BI20" s="98" t="s">
        <v>66</v>
      </c>
      <c r="BJ20" s="99"/>
      <c r="BK20" s="99"/>
      <c r="BL20" s="99"/>
      <c r="BM20" s="99"/>
      <c r="BN20" s="99"/>
      <c r="BO20" s="99"/>
      <c r="BP20" s="99"/>
      <c r="BQ20" s="99"/>
      <c r="BR20" s="100"/>
      <c r="BS20" s="100"/>
      <c r="BT20" s="100"/>
      <c r="BU20" s="100"/>
      <c r="BV20" s="100"/>
      <c r="BW20" s="100"/>
      <c r="BX20" s="96" t="s">
        <v>0</v>
      </c>
      <c r="BY20" s="96"/>
      <c r="BZ20" s="96"/>
      <c r="CA20" s="96"/>
      <c r="CB20" s="96"/>
      <c r="CC20" s="96"/>
      <c r="CD20" s="96"/>
      <c r="CE20" s="96"/>
      <c r="CF20" s="97"/>
      <c r="CG20" s="98" t="s">
        <v>66</v>
      </c>
      <c r="CH20" s="99"/>
      <c r="CI20" s="99"/>
      <c r="CJ20" s="99"/>
      <c r="CK20" s="99"/>
      <c r="CL20" s="99"/>
      <c r="CM20" s="99"/>
      <c r="CN20" s="99"/>
      <c r="CO20" s="99"/>
      <c r="CP20" s="100"/>
      <c r="CQ20" s="100"/>
      <c r="CR20" s="100"/>
      <c r="CS20" s="100"/>
      <c r="CT20" s="100"/>
      <c r="CU20" s="100"/>
      <c r="CV20" s="96" t="s">
        <v>0</v>
      </c>
      <c r="CW20" s="96"/>
      <c r="CX20" s="96"/>
      <c r="CY20" s="96"/>
      <c r="CZ20" s="96"/>
      <c r="DA20" s="96"/>
      <c r="DB20" s="96"/>
      <c r="DC20" s="96"/>
      <c r="DD20" s="97"/>
    </row>
    <row r="21" spans="1:108" ht="15.75">
      <c r="A21" s="144" t="s">
        <v>12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6"/>
      <c r="AK21" s="64" t="s">
        <v>16</v>
      </c>
      <c r="AL21" s="65"/>
      <c r="AM21" s="65"/>
      <c r="AN21" s="65"/>
      <c r="AO21" s="65"/>
      <c r="AP21" s="65"/>
      <c r="AQ21" s="65"/>
      <c r="AR21" s="66"/>
      <c r="AS21" s="64" t="s">
        <v>17</v>
      </c>
      <c r="AT21" s="65"/>
      <c r="AU21" s="65"/>
      <c r="AV21" s="65"/>
      <c r="AW21" s="65"/>
      <c r="AX21" s="65"/>
      <c r="AY21" s="65"/>
      <c r="AZ21" s="66"/>
      <c r="BA21" s="101" t="s">
        <v>61</v>
      </c>
      <c r="BB21" s="102"/>
      <c r="BC21" s="102"/>
      <c r="BD21" s="102"/>
      <c r="BE21" s="102"/>
      <c r="BF21" s="102"/>
      <c r="BG21" s="102"/>
      <c r="BH21" s="103"/>
      <c r="BI21" s="64" t="s">
        <v>16</v>
      </c>
      <c r="BJ21" s="65"/>
      <c r="BK21" s="65"/>
      <c r="BL21" s="65"/>
      <c r="BM21" s="65"/>
      <c r="BN21" s="65"/>
      <c r="BO21" s="65"/>
      <c r="BP21" s="66"/>
      <c r="BQ21" s="64" t="s">
        <v>17</v>
      </c>
      <c r="BR21" s="65"/>
      <c r="BS21" s="65"/>
      <c r="BT21" s="65"/>
      <c r="BU21" s="65"/>
      <c r="BV21" s="65"/>
      <c r="BW21" s="65"/>
      <c r="BX21" s="66"/>
      <c r="BY21" s="101" t="s">
        <v>61</v>
      </c>
      <c r="BZ21" s="102"/>
      <c r="CA21" s="102"/>
      <c r="CB21" s="102"/>
      <c r="CC21" s="102"/>
      <c r="CD21" s="102"/>
      <c r="CE21" s="102"/>
      <c r="CF21" s="103"/>
      <c r="CG21" s="64" t="s">
        <v>16</v>
      </c>
      <c r="CH21" s="65"/>
      <c r="CI21" s="65"/>
      <c r="CJ21" s="65"/>
      <c r="CK21" s="65"/>
      <c r="CL21" s="65"/>
      <c r="CM21" s="65"/>
      <c r="CN21" s="66"/>
      <c r="CO21" s="64" t="s">
        <v>17</v>
      </c>
      <c r="CP21" s="65"/>
      <c r="CQ21" s="65"/>
      <c r="CR21" s="65"/>
      <c r="CS21" s="65"/>
      <c r="CT21" s="65"/>
      <c r="CU21" s="65"/>
      <c r="CV21" s="66"/>
      <c r="CW21" s="101" t="s">
        <v>61</v>
      </c>
      <c r="CX21" s="102"/>
      <c r="CY21" s="102"/>
      <c r="CZ21" s="102"/>
      <c r="DA21" s="102"/>
      <c r="DB21" s="102"/>
      <c r="DC21" s="102"/>
      <c r="DD21" s="103"/>
    </row>
    <row r="22" spans="1:108" ht="12.75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1"/>
      <c r="AK22" s="238"/>
      <c r="AL22" s="239"/>
      <c r="AM22" s="239"/>
      <c r="AN22" s="239"/>
      <c r="AO22" s="239"/>
      <c r="AP22" s="239"/>
      <c r="AQ22" s="239"/>
      <c r="AR22" s="240"/>
      <c r="AS22" s="238"/>
      <c r="AT22" s="239"/>
      <c r="AU22" s="239"/>
      <c r="AV22" s="239"/>
      <c r="AW22" s="239"/>
      <c r="AX22" s="239"/>
      <c r="AY22" s="239"/>
      <c r="AZ22" s="240"/>
      <c r="BA22" s="238"/>
      <c r="BB22" s="239"/>
      <c r="BC22" s="239"/>
      <c r="BD22" s="239"/>
      <c r="BE22" s="239"/>
      <c r="BF22" s="239"/>
      <c r="BG22" s="239"/>
      <c r="BH22" s="240"/>
      <c r="BI22" s="238"/>
      <c r="BJ22" s="239"/>
      <c r="BK22" s="239"/>
      <c r="BL22" s="239"/>
      <c r="BM22" s="239"/>
      <c r="BN22" s="239"/>
      <c r="BO22" s="239"/>
      <c r="BP22" s="240"/>
      <c r="BQ22" s="238"/>
      <c r="BR22" s="239"/>
      <c r="BS22" s="239"/>
      <c r="BT22" s="239"/>
      <c r="BU22" s="239"/>
      <c r="BV22" s="239"/>
      <c r="BW22" s="239"/>
      <c r="BX22" s="240"/>
      <c r="BY22" s="238"/>
      <c r="BZ22" s="239"/>
      <c r="CA22" s="239"/>
      <c r="CB22" s="239"/>
      <c r="CC22" s="239"/>
      <c r="CD22" s="239"/>
      <c r="CE22" s="239"/>
      <c r="CF22" s="240"/>
      <c r="CG22" s="238"/>
      <c r="CH22" s="239"/>
      <c r="CI22" s="239"/>
      <c r="CJ22" s="239"/>
      <c r="CK22" s="239"/>
      <c r="CL22" s="239"/>
      <c r="CM22" s="239"/>
      <c r="CN22" s="240"/>
      <c r="CO22" s="238"/>
      <c r="CP22" s="239"/>
      <c r="CQ22" s="239"/>
      <c r="CR22" s="239"/>
      <c r="CS22" s="239"/>
      <c r="CT22" s="239"/>
      <c r="CU22" s="239"/>
      <c r="CV22" s="240"/>
      <c r="CW22" s="238"/>
      <c r="CX22" s="239"/>
      <c r="CY22" s="239"/>
      <c r="CZ22" s="239"/>
      <c r="DA22" s="239"/>
      <c r="DB22" s="239"/>
      <c r="DC22" s="239"/>
      <c r="DD22" s="240"/>
    </row>
    <row r="23" spans="1:108" ht="12.75">
      <c r="A23" s="150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2"/>
      <c r="AK23" s="241"/>
      <c r="AL23" s="242"/>
      <c r="AM23" s="242"/>
      <c r="AN23" s="242"/>
      <c r="AO23" s="242"/>
      <c r="AP23" s="242"/>
      <c r="AQ23" s="242"/>
      <c r="AR23" s="243"/>
      <c r="AS23" s="241"/>
      <c r="AT23" s="242"/>
      <c r="AU23" s="242"/>
      <c r="AV23" s="242"/>
      <c r="AW23" s="242"/>
      <c r="AX23" s="242"/>
      <c r="AY23" s="242"/>
      <c r="AZ23" s="243"/>
      <c r="BA23" s="241"/>
      <c r="BB23" s="242"/>
      <c r="BC23" s="242"/>
      <c r="BD23" s="242"/>
      <c r="BE23" s="242"/>
      <c r="BF23" s="242"/>
      <c r="BG23" s="242"/>
      <c r="BH23" s="243"/>
      <c r="BI23" s="241"/>
      <c r="BJ23" s="242"/>
      <c r="BK23" s="242"/>
      <c r="BL23" s="242"/>
      <c r="BM23" s="242"/>
      <c r="BN23" s="242"/>
      <c r="BO23" s="242"/>
      <c r="BP23" s="243"/>
      <c r="BQ23" s="241"/>
      <c r="BR23" s="242"/>
      <c r="BS23" s="242"/>
      <c r="BT23" s="242"/>
      <c r="BU23" s="242"/>
      <c r="BV23" s="242"/>
      <c r="BW23" s="242"/>
      <c r="BX23" s="243"/>
      <c r="BY23" s="241"/>
      <c r="BZ23" s="242"/>
      <c r="CA23" s="242"/>
      <c r="CB23" s="242"/>
      <c r="CC23" s="242"/>
      <c r="CD23" s="242"/>
      <c r="CE23" s="242"/>
      <c r="CF23" s="243"/>
      <c r="CG23" s="241"/>
      <c r="CH23" s="242"/>
      <c r="CI23" s="242"/>
      <c r="CJ23" s="242"/>
      <c r="CK23" s="242"/>
      <c r="CL23" s="242"/>
      <c r="CM23" s="242"/>
      <c r="CN23" s="243"/>
      <c r="CO23" s="241"/>
      <c r="CP23" s="242"/>
      <c r="CQ23" s="242"/>
      <c r="CR23" s="242"/>
      <c r="CS23" s="242"/>
      <c r="CT23" s="242"/>
      <c r="CU23" s="242"/>
      <c r="CV23" s="243"/>
      <c r="CW23" s="241"/>
      <c r="CX23" s="242"/>
      <c r="CY23" s="242"/>
      <c r="CZ23" s="242"/>
      <c r="DA23" s="242"/>
      <c r="DB23" s="242"/>
      <c r="DC23" s="242"/>
      <c r="DD23" s="243"/>
    </row>
    <row r="24" spans="1:108" ht="12.7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2"/>
      <c r="AK24" s="241"/>
      <c r="AL24" s="242"/>
      <c r="AM24" s="242"/>
      <c r="AN24" s="242"/>
      <c r="AO24" s="242"/>
      <c r="AP24" s="242"/>
      <c r="AQ24" s="242"/>
      <c r="AR24" s="243"/>
      <c r="AS24" s="241"/>
      <c r="AT24" s="242"/>
      <c r="AU24" s="242"/>
      <c r="AV24" s="242"/>
      <c r="AW24" s="242"/>
      <c r="AX24" s="242"/>
      <c r="AY24" s="242"/>
      <c r="AZ24" s="243"/>
      <c r="BA24" s="241"/>
      <c r="BB24" s="242"/>
      <c r="BC24" s="242"/>
      <c r="BD24" s="242"/>
      <c r="BE24" s="242"/>
      <c r="BF24" s="242"/>
      <c r="BG24" s="242"/>
      <c r="BH24" s="243"/>
      <c r="BI24" s="241"/>
      <c r="BJ24" s="242"/>
      <c r="BK24" s="242"/>
      <c r="BL24" s="242"/>
      <c r="BM24" s="242"/>
      <c r="BN24" s="242"/>
      <c r="BO24" s="242"/>
      <c r="BP24" s="243"/>
      <c r="BQ24" s="241"/>
      <c r="BR24" s="242"/>
      <c r="BS24" s="242"/>
      <c r="BT24" s="242"/>
      <c r="BU24" s="242"/>
      <c r="BV24" s="242"/>
      <c r="BW24" s="242"/>
      <c r="BX24" s="243"/>
      <c r="BY24" s="241"/>
      <c r="BZ24" s="242"/>
      <c r="CA24" s="242"/>
      <c r="CB24" s="242"/>
      <c r="CC24" s="242"/>
      <c r="CD24" s="242"/>
      <c r="CE24" s="242"/>
      <c r="CF24" s="243"/>
      <c r="CG24" s="241"/>
      <c r="CH24" s="242"/>
      <c r="CI24" s="242"/>
      <c r="CJ24" s="242"/>
      <c r="CK24" s="242"/>
      <c r="CL24" s="242"/>
      <c r="CM24" s="242"/>
      <c r="CN24" s="243"/>
      <c r="CO24" s="241"/>
      <c r="CP24" s="242"/>
      <c r="CQ24" s="242"/>
      <c r="CR24" s="242"/>
      <c r="CS24" s="242"/>
      <c r="CT24" s="242"/>
      <c r="CU24" s="242"/>
      <c r="CV24" s="243"/>
      <c r="CW24" s="241"/>
      <c r="CX24" s="242"/>
      <c r="CY24" s="242"/>
      <c r="CZ24" s="242"/>
      <c r="DA24" s="242"/>
      <c r="DB24" s="242"/>
      <c r="DC24" s="242"/>
      <c r="DD24" s="243"/>
    </row>
    <row r="25" spans="1:108" ht="12.75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2"/>
      <c r="AK25" s="241"/>
      <c r="AL25" s="242"/>
      <c r="AM25" s="242"/>
      <c r="AN25" s="242"/>
      <c r="AO25" s="242"/>
      <c r="AP25" s="242"/>
      <c r="AQ25" s="242"/>
      <c r="AR25" s="243"/>
      <c r="AS25" s="241"/>
      <c r="AT25" s="242"/>
      <c r="AU25" s="242"/>
      <c r="AV25" s="242"/>
      <c r="AW25" s="242"/>
      <c r="AX25" s="242"/>
      <c r="AY25" s="242"/>
      <c r="AZ25" s="243"/>
      <c r="BA25" s="241"/>
      <c r="BB25" s="242"/>
      <c r="BC25" s="242"/>
      <c r="BD25" s="242"/>
      <c r="BE25" s="242"/>
      <c r="BF25" s="242"/>
      <c r="BG25" s="242"/>
      <c r="BH25" s="243"/>
      <c r="BI25" s="241"/>
      <c r="BJ25" s="242"/>
      <c r="BK25" s="242"/>
      <c r="BL25" s="242"/>
      <c r="BM25" s="242"/>
      <c r="BN25" s="242"/>
      <c r="BO25" s="242"/>
      <c r="BP25" s="243"/>
      <c r="BQ25" s="241"/>
      <c r="BR25" s="242"/>
      <c r="BS25" s="242"/>
      <c r="BT25" s="242"/>
      <c r="BU25" s="242"/>
      <c r="BV25" s="242"/>
      <c r="BW25" s="242"/>
      <c r="BX25" s="243"/>
      <c r="BY25" s="241"/>
      <c r="BZ25" s="242"/>
      <c r="CA25" s="242"/>
      <c r="CB25" s="242"/>
      <c r="CC25" s="242"/>
      <c r="CD25" s="242"/>
      <c r="CE25" s="242"/>
      <c r="CF25" s="243"/>
      <c r="CG25" s="241"/>
      <c r="CH25" s="242"/>
      <c r="CI25" s="242"/>
      <c r="CJ25" s="242"/>
      <c r="CK25" s="242"/>
      <c r="CL25" s="242"/>
      <c r="CM25" s="242"/>
      <c r="CN25" s="243"/>
      <c r="CO25" s="241"/>
      <c r="CP25" s="242"/>
      <c r="CQ25" s="242"/>
      <c r="CR25" s="242"/>
      <c r="CS25" s="242"/>
      <c r="CT25" s="242"/>
      <c r="CU25" s="242"/>
      <c r="CV25" s="243"/>
      <c r="CW25" s="241"/>
      <c r="CX25" s="242"/>
      <c r="CY25" s="242"/>
      <c r="CZ25" s="242"/>
      <c r="DA25" s="242"/>
      <c r="DB25" s="242"/>
      <c r="DC25" s="242"/>
      <c r="DD25" s="243"/>
    </row>
    <row r="26" spans="1:108" ht="12.75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2"/>
      <c r="AK26" s="241"/>
      <c r="AL26" s="242"/>
      <c r="AM26" s="242"/>
      <c r="AN26" s="242"/>
      <c r="AO26" s="242"/>
      <c r="AP26" s="242"/>
      <c r="AQ26" s="242"/>
      <c r="AR26" s="243"/>
      <c r="AS26" s="241"/>
      <c r="AT26" s="242"/>
      <c r="AU26" s="242"/>
      <c r="AV26" s="242"/>
      <c r="AW26" s="242"/>
      <c r="AX26" s="242"/>
      <c r="AY26" s="242"/>
      <c r="AZ26" s="243"/>
      <c r="BA26" s="241"/>
      <c r="BB26" s="242"/>
      <c r="BC26" s="242"/>
      <c r="BD26" s="242"/>
      <c r="BE26" s="242"/>
      <c r="BF26" s="242"/>
      <c r="BG26" s="242"/>
      <c r="BH26" s="243"/>
      <c r="BI26" s="241"/>
      <c r="BJ26" s="242"/>
      <c r="BK26" s="242"/>
      <c r="BL26" s="242"/>
      <c r="BM26" s="242"/>
      <c r="BN26" s="242"/>
      <c r="BO26" s="242"/>
      <c r="BP26" s="243"/>
      <c r="BQ26" s="241"/>
      <c r="BR26" s="242"/>
      <c r="BS26" s="242"/>
      <c r="BT26" s="242"/>
      <c r="BU26" s="242"/>
      <c r="BV26" s="242"/>
      <c r="BW26" s="242"/>
      <c r="BX26" s="243"/>
      <c r="BY26" s="241"/>
      <c r="BZ26" s="242"/>
      <c r="CA26" s="242"/>
      <c r="CB26" s="242"/>
      <c r="CC26" s="242"/>
      <c r="CD26" s="242"/>
      <c r="CE26" s="242"/>
      <c r="CF26" s="243"/>
      <c r="CG26" s="241"/>
      <c r="CH26" s="242"/>
      <c r="CI26" s="242"/>
      <c r="CJ26" s="242"/>
      <c r="CK26" s="242"/>
      <c r="CL26" s="242"/>
      <c r="CM26" s="242"/>
      <c r="CN26" s="243"/>
      <c r="CO26" s="241"/>
      <c r="CP26" s="242"/>
      <c r="CQ26" s="242"/>
      <c r="CR26" s="242"/>
      <c r="CS26" s="242"/>
      <c r="CT26" s="242"/>
      <c r="CU26" s="242"/>
      <c r="CV26" s="243"/>
      <c r="CW26" s="241"/>
      <c r="CX26" s="242"/>
      <c r="CY26" s="242"/>
      <c r="CZ26" s="242"/>
      <c r="DA26" s="242"/>
      <c r="DB26" s="242"/>
      <c r="DC26" s="242"/>
      <c r="DD26" s="243"/>
    </row>
    <row r="27" spans="1:108" ht="12.7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2"/>
      <c r="AK27" s="241"/>
      <c r="AL27" s="242"/>
      <c r="AM27" s="242"/>
      <c r="AN27" s="242"/>
      <c r="AO27" s="242"/>
      <c r="AP27" s="242"/>
      <c r="AQ27" s="242"/>
      <c r="AR27" s="243"/>
      <c r="AS27" s="241"/>
      <c r="AT27" s="242"/>
      <c r="AU27" s="242"/>
      <c r="AV27" s="242"/>
      <c r="AW27" s="242"/>
      <c r="AX27" s="242"/>
      <c r="AY27" s="242"/>
      <c r="AZ27" s="243"/>
      <c r="BA27" s="241"/>
      <c r="BB27" s="242"/>
      <c r="BC27" s="242"/>
      <c r="BD27" s="242"/>
      <c r="BE27" s="242"/>
      <c r="BF27" s="242"/>
      <c r="BG27" s="242"/>
      <c r="BH27" s="243"/>
      <c r="BI27" s="241"/>
      <c r="BJ27" s="242"/>
      <c r="BK27" s="242"/>
      <c r="BL27" s="242"/>
      <c r="BM27" s="242"/>
      <c r="BN27" s="242"/>
      <c r="BO27" s="242"/>
      <c r="BP27" s="243"/>
      <c r="BQ27" s="241"/>
      <c r="BR27" s="242"/>
      <c r="BS27" s="242"/>
      <c r="BT27" s="242"/>
      <c r="BU27" s="242"/>
      <c r="BV27" s="242"/>
      <c r="BW27" s="242"/>
      <c r="BX27" s="243"/>
      <c r="BY27" s="241"/>
      <c r="BZ27" s="242"/>
      <c r="CA27" s="242"/>
      <c r="CB27" s="242"/>
      <c r="CC27" s="242"/>
      <c r="CD27" s="242"/>
      <c r="CE27" s="242"/>
      <c r="CF27" s="243"/>
      <c r="CG27" s="241"/>
      <c r="CH27" s="242"/>
      <c r="CI27" s="242"/>
      <c r="CJ27" s="242"/>
      <c r="CK27" s="242"/>
      <c r="CL27" s="242"/>
      <c r="CM27" s="242"/>
      <c r="CN27" s="243"/>
      <c r="CO27" s="241"/>
      <c r="CP27" s="242"/>
      <c r="CQ27" s="242"/>
      <c r="CR27" s="242"/>
      <c r="CS27" s="242"/>
      <c r="CT27" s="242"/>
      <c r="CU27" s="242"/>
      <c r="CV27" s="243"/>
      <c r="CW27" s="241"/>
      <c r="CX27" s="242"/>
      <c r="CY27" s="242"/>
      <c r="CZ27" s="242"/>
      <c r="DA27" s="242"/>
      <c r="DB27" s="242"/>
      <c r="DC27" s="242"/>
      <c r="DD27" s="243"/>
    </row>
    <row r="28" spans="1:108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2"/>
      <c r="AK28" s="241"/>
      <c r="AL28" s="242"/>
      <c r="AM28" s="242"/>
      <c r="AN28" s="242"/>
      <c r="AO28" s="242"/>
      <c r="AP28" s="242"/>
      <c r="AQ28" s="242"/>
      <c r="AR28" s="243"/>
      <c r="AS28" s="241"/>
      <c r="AT28" s="242"/>
      <c r="AU28" s="242"/>
      <c r="AV28" s="242"/>
      <c r="AW28" s="242"/>
      <c r="AX28" s="242"/>
      <c r="AY28" s="242"/>
      <c r="AZ28" s="243"/>
      <c r="BA28" s="241"/>
      <c r="BB28" s="242"/>
      <c r="BC28" s="242"/>
      <c r="BD28" s="242"/>
      <c r="BE28" s="242"/>
      <c r="BF28" s="242"/>
      <c r="BG28" s="242"/>
      <c r="BH28" s="243"/>
      <c r="BI28" s="241"/>
      <c r="BJ28" s="242"/>
      <c r="BK28" s="242"/>
      <c r="BL28" s="242"/>
      <c r="BM28" s="242"/>
      <c r="BN28" s="242"/>
      <c r="BO28" s="242"/>
      <c r="BP28" s="243"/>
      <c r="BQ28" s="241"/>
      <c r="BR28" s="242"/>
      <c r="BS28" s="242"/>
      <c r="BT28" s="242"/>
      <c r="BU28" s="242"/>
      <c r="BV28" s="242"/>
      <c r="BW28" s="242"/>
      <c r="BX28" s="243"/>
      <c r="BY28" s="241"/>
      <c r="BZ28" s="242"/>
      <c r="CA28" s="242"/>
      <c r="CB28" s="242"/>
      <c r="CC28" s="242"/>
      <c r="CD28" s="242"/>
      <c r="CE28" s="242"/>
      <c r="CF28" s="243"/>
      <c r="CG28" s="241"/>
      <c r="CH28" s="242"/>
      <c r="CI28" s="242"/>
      <c r="CJ28" s="242"/>
      <c r="CK28" s="242"/>
      <c r="CL28" s="242"/>
      <c r="CM28" s="242"/>
      <c r="CN28" s="243"/>
      <c r="CO28" s="241"/>
      <c r="CP28" s="242"/>
      <c r="CQ28" s="242"/>
      <c r="CR28" s="242"/>
      <c r="CS28" s="242"/>
      <c r="CT28" s="242"/>
      <c r="CU28" s="242"/>
      <c r="CV28" s="243"/>
      <c r="CW28" s="241"/>
      <c r="CX28" s="242"/>
      <c r="CY28" s="242"/>
      <c r="CZ28" s="242"/>
      <c r="DA28" s="242"/>
      <c r="DB28" s="242"/>
      <c r="DC28" s="242"/>
      <c r="DD28" s="243"/>
    </row>
    <row r="29" spans="1:108" ht="12.75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6"/>
      <c r="AK29" s="235"/>
      <c r="AL29" s="236"/>
      <c r="AM29" s="236"/>
      <c r="AN29" s="236"/>
      <c r="AO29" s="236"/>
      <c r="AP29" s="236"/>
      <c r="AQ29" s="236"/>
      <c r="AR29" s="237"/>
      <c r="AS29" s="235"/>
      <c r="AT29" s="236"/>
      <c r="AU29" s="236"/>
      <c r="AV29" s="236"/>
      <c r="AW29" s="236"/>
      <c r="AX29" s="236"/>
      <c r="AY29" s="236"/>
      <c r="AZ29" s="237"/>
      <c r="BA29" s="235"/>
      <c r="BB29" s="236"/>
      <c r="BC29" s="236"/>
      <c r="BD29" s="236"/>
      <c r="BE29" s="236"/>
      <c r="BF29" s="236"/>
      <c r="BG29" s="236"/>
      <c r="BH29" s="237"/>
      <c r="BI29" s="235"/>
      <c r="BJ29" s="236"/>
      <c r="BK29" s="236"/>
      <c r="BL29" s="236"/>
      <c r="BM29" s="236"/>
      <c r="BN29" s="236"/>
      <c r="BO29" s="236"/>
      <c r="BP29" s="237"/>
      <c r="BQ29" s="235"/>
      <c r="BR29" s="236"/>
      <c r="BS29" s="236"/>
      <c r="BT29" s="236"/>
      <c r="BU29" s="236"/>
      <c r="BV29" s="236"/>
      <c r="BW29" s="236"/>
      <c r="BX29" s="237"/>
      <c r="BY29" s="235"/>
      <c r="BZ29" s="236"/>
      <c r="CA29" s="236"/>
      <c r="CB29" s="236"/>
      <c r="CC29" s="236"/>
      <c r="CD29" s="236"/>
      <c r="CE29" s="236"/>
      <c r="CF29" s="237"/>
      <c r="CG29" s="235"/>
      <c r="CH29" s="236"/>
      <c r="CI29" s="236"/>
      <c r="CJ29" s="236"/>
      <c r="CK29" s="236"/>
      <c r="CL29" s="236"/>
      <c r="CM29" s="236"/>
      <c r="CN29" s="237"/>
      <c r="CO29" s="235"/>
      <c r="CP29" s="236"/>
      <c r="CQ29" s="236"/>
      <c r="CR29" s="236"/>
      <c r="CS29" s="236"/>
      <c r="CT29" s="236"/>
      <c r="CU29" s="236"/>
      <c r="CV29" s="237"/>
      <c r="CW29" s="235"/>
      <c r="CX29" s="236"/>
      <c r="CY29" s="236"/>
      <c r="CZ29" s="236"/>
      <c r="DA29" s="236"/>
      <c r="DB29" s="236"/>
      <c r="DC29" s="236"/>
      <c r="DD29" s="237"/>
    </row>
    <row r="30" spans="1:108" ht="12.75">
      <c r="A30" s="153" t="s">
        <v>20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5"/>
      <c r="AK30" s="60">
        <f>SUM(AK22:AR29)</f>
        <v>0</v>
      </c>
      <c r="AL30" s="61"/>
      <c r="AM30" s="61"/>
      <c r="AN30" s="61"/>
      <c r="AO30" s="61"/>
      <c r="AP30" s="61"/>
      <c r="AQ30" s="61"/>
      <c r="AR30" s="62"/>
      <c r="AS30" s="78">
        <f>IF(AK30&gt;0,-10*LOG((AK22*10^((ROUND(-AS22-BA22,1))/10)+AK23*10^((ROUND(-AS23-BA23,1))/10)+AK24*10^((ROUND(-AS24-BA24,1))/10)+AK25*10^((ROUND(-AS25-BA25,1))/10)+AK26*10^((ROUND(-AS26-BA26,1))/10)+AK27*10^((ROUND(-AS27-BA27,1))/10)+AK28*10^((ROUND(-AS28-BA28,1))/10)+AK29*10^((ROUND(-AS29-BA29,1))/10))/AK30),0)</f>
        <v>0</v>
      </c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80"/>
      <c r="BI30" s="60">
        <f>SUM(BI22:BP29)</f>
        <v>0</v>
      </c>
      <c r="BJ30" s="61"/>
      <c r="BK30" s="61"/>
      <c r="BL30" s="61"/>
      <c r="BM30" s="61"/>
      <c r="BN30" s="61"/>
      <c r="BO30" s="61"/>
      <c r="BP30" s="62"/>
      <c r="BQ30" s="78">
        <f>IF(BI30&gt;0,-10*LOG((BI22*10^((ROUND(-BQ22-BY22,1))/10)+BI23*10^((ROUND(-BQ23-BY23,1))/10)+BI24*10^((ROUND(-BQ24-BY24,1))/10)+BI25*10^((ROUND(-BQ25-BY25,1))/10)+BI26*10^((ROUND(-BQ26-BY26,1))/10)+BI27*10^((ROUND(-BQ27-BY27,1))/10)+BI28*10^((ROUND(-BQ28-BY28,1))/10)+BI29*10^((ROUND(-BQ29-BY29,1))/10))/BI30),0)</f>
        <v>0</v>
      </c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80"/>
      <c r="CG30" s="60">
        <f>SUM(CG22:CN29)</f>
        <v>0</v>
      </c>
      <c r="CH30" s="61"/>
      <c r="CI30" s="61"/>
      <c r="CJ30" s="61"/>
      <c r="CK30" s="61"/>
      <c r="CL30" s="61"/>
      <c r="CM30" s="61"/>
      <c r="CN30" s="62"/>
      <c r="CO30" s="78">
        <f>IF(CG30&gt;0,-10*LOG((CG22*10^((ROUND(-CO22-CW22,1))/10)+CG23*10^((ROUND(-CO23-CW23,1))/10)+CG24*10^((ROUND(-CO24-CW24,1))/10)+CG25*10^((ROUND(-CO25-CW25,1))/10)+CG26*10^((ROUND(-CO26-CW26,1))/10)+CG27*10^((ROUND(-CO27-CW27,1))/10)+CG28*10^((ROUND(-CO28-CW28,1))/10)+CG29*10^((ROUND(-CO29-CW29,1))/10))/CG30),0)</f>
        <v>0</v>
      </c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80"/>
    </row>
    <row r="31" spans="1:108" ht="14.25">
      <c r="A31" s="84" t="s">
        <v>13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6"/>
      <c r="AK31" s="112" t="s">
        <v>19</v>
      </c>
      <c r="AL31" s="113"/>
      <c r="AM31" s="113"/>
      <c r="AN31" s="113"/>
      <c r="AO31" s="113"/>
      <c r="AP31" s="113"/>
      <c r="AQ31" s="113"/>
      <c r="AR31" s="113"/>
      <c r="AS31" s="158"/>
      <c r="AT31" s="158"/>
      <c r="AU31" s="158"/>
      <c r="AV31" s="158"/>
      <c r="AW31" s="158"/>
      <c r="AX31" s="158"/>
      <c r="AY31" s="158"/>
      <c r="AZ31" s="158"/>
      <c r="BA31" s="158"/>
      <c r="BB31" s="132" t="s">
        <v>15</v>
      </c>
      <c r="BC31" s="132"/>
      <c r="BD31" s="132"/>
      <c r="BE31" s="132"/>
      <c r="BF31" s="132"/>
      <c r="BG31" s="132"/>
      <c r="BH31" s="133"/>
      <c r="BI31" s="112" t="s">
        <v>19</v>
      </c>
      <c r="BJ31" s="113"/>
      <c r="BK31" s="113"/>
      <c r="BL31" s="113"/>
      <c r="BM31" s="113"/>
      <c r="BN31" s="113"/>
      <c r="BO31" s="113"/>
      <c r="BP31" s="113"/>
      <c r="BQ31" s="158"/>
      <c r="BR31" s="158"/>
      <c r="BS31" s="158"/>
      <c r="BT31" s="158"/>
      <c r="BU31" s="158"/>
      <c r="BV31" s="158"/>
      <c r="BW31" s="158"/>
      <c r="BX31" s="158"/>
      <c r="BY31" s="158"/>
      <c r="BZ31" s="132" t="s">
        <v>15</v>
      </c>
      <c r="CA31" s="132"/>
      <c r="CB31" s="132"/>
      <c r="CC31" s="132"/>
      <c r="CD31" s="132"/>
      <c r="CE31" s="132"/>
      <c r="CF31" s="133"/>
      <c r="CG31" s="112" t="s">
        <v>19</v>
      </c>
      <c r="CH31" s="113"/>
      <c r="CI31" s="113"/>
      <c r="CJ31" s="113"/>
      <c r="CK31" s="113"/>
      <c r="CL31" s="113"/>
      <c r="CM31" s="113"/>
      <c r="CN31" s="113"/>
      <c r="CO31" s="158"/>
      <c r="CP31" s="158"/>
      <c r="CQ31" s="158"/>
      <c r="CR31" s="158"/>
      <c r="CS31" s="158"/>
      <c r="CT31" s="158"/>
      <c r="CU31" s="158"/>
      <c r="CV31" s="158"/>
      <c r="CW31" s="158"/>
      <c r="CX31" s="132" t="s">
        <v>15</v>
      </c>
      <c r="CY31" s="132"/>
      <c r="CZ31" s="132"/>
      <c r="DA31" s="132"/>
      <c r="DB31" s="132"/>
      <c r="DC31" s="132"/>
      <c r="DD31" s="133"/>
    </row>
    <row r="32" spans="1:108" ht="15.75">
      <c r="A32" s="81" t="s">
        <v>58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3"/>
      <c r="AK32" s="58" t="s">
        <v>57</v>
      </c>
      <c r="AL32" s="59"/>
      <c r="AM32" s="59"/>
      <c r="AN32" s="59"/>
      <c r="AO32" s="59"/>
      <c r="AP32" s="59"/>
      <c r="AQ32" s="59"/>
      <c r="AR32" s="59"/>
      <c r="AS32" s="111" t="str">
        <f>IF(AS31&gt;=800,5,IF(AS31&gt;=500,4,IF(AS31&gt;=300,3,IF(AS31&gt;=200,2,IF(AS31&gt;0,0,"---")))))</f>
        <v>---</v>
      </c>
      <c r="AT32" s="111"/>
      <c r="AU32" s="111"/>
      <c r="AV32" s="111"/>
      <c r="AW32" s="111"/>
      <c r="AX32" s="111"/>
      <c r="AY32" s="111"/>
      <c r="AZ32" s="111"/>
      <c r="BA32" s="111"/>
      <c r="BB32" s="130" t="s">
        <v>0</v>
      </c>
      <c r="BC32" s="130"/>
      <c r="BD32" s="130"/>
      <c r="BE32" s="130"/>
      <c r="BF32" s="130"/>
      <c r="BG32" s="130"/>
      <c r="BH32" s="131"/>
      <c r="BI32" s="58" t="s">
        <v>57</v>
      </c>
      <c r="BJ32" s="59"/>
      <c r="BK32" s="59"/>
      <c r="BL32" s="59"/>
      <c r="BM32" s="59"/>
      <c r="BN32" s="59"/>
      <c r="BO32" s="59"/>
      <c r="BP32" s="59"/>
      <c r="BQ32" s="111" t="str">
        <f>IF(BQ31&gt;=800,5,IF(BQ31&gt;=500,4,IF(BQ31&gt;=300,3,IF(BQ31&gt;=200,2,IF(BQ31&gt;0,0,"---")))))</f>
        <v>---</v>
      </c>
      <c r="BR32" s="111"/>
      <c r="BS32" s="111"/>
      <c r="BT32" s="111"/>
      <c r="BU32" s="111"/>
      <c r="BV32" s="111"/>
      <c r="BW32" s="111"/>
      <c r="BX32" s="111"/>
      <c r="BY32" s="111"/>
      <c r="BZ32" s="130" t="s">
        <v>0</v>
      </c>
      <c r="CA32" s="130"/>
      <c r="CB32" s="130"/>
      <c r="CC32" s="130"/>
      <c r="CD32" s="130"/>
      <c r="CE32" s="130"/>
      <c r="CF32" s="131"/>
      <c r="CG32" s="58" t="s">
        <v>57</v>
      </c>
      <c r="CH32" s="59"/>
      <c r="CI32" s="59"/>
      <c r="CJ32" s="59"/>
      <c r="CK32" s="59"/>
      <c r="CL32" s="59"/>
      <c r="CM32" s="59"/>
      <c r="CN32" s="59"/>
      <c r="CO32" s="111" t="str">
        <f>IF(CO31&gt;=800,5,IF(CO31&gt;=500,4,IF(CO31&gt;=300,3,IF(CO31&gt;=200,2,IF(CO31&gt;0,0,"---")))))</f>
        <v>---</v>
      </c>
      <c r="CP32" s="111"/>
      <c r="CQ32" s="111"/>
      <c r="CR32" s="111"/>
      <c r="CS32" s="111"/>
      <c r="CT32" s="111"/>
      <c r="CU32" s="111"/>
      <c r="CV32" s="111"/>
      <c r="CW32" s="111"/>
      <c r="CX32" s="130" t="s">
        <v>0</v>
      </c>
      <c r="CY32" s="130"/>
      <c r="CZ32" s="130"/>
      <c r="DA32" s="130"/>
      <c r="DB32" s="130"/>
      <c r="DC32" s="130"/>
      <c r="DD32" s="131"/>
    </row>
    <row r="33" spans="1:108" ht="15.75">
      <c r="A33" s="114" t="s">
        <v>59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6"/>
      <c r="AK33" s="118" t="s">
        <v>65</v>
      </c>
      <c r="AL33" s="119"/>
      <c r="AM33" s="119"/>
      <c r="AN33" s="119"/>
      <c r="AO33" s="119"/>
      <c r="AP33" s="119"/>
      <c r="AQ33" s="119"/>
      <c r="AR33" s="119"/>
      <c r="AS33" s="244"/>
      <c r="AT33" s="244"/>
      <c r="AU33" s="244"/>
      <c r="AV33" s="244"/>
      <c r="AW33" s="244"/>
      <c r="AX33" s="244"/>
      <c r="AY33" s="244"/>
      <c r="AZ33" s="244"/>
      <c r="BA33" s="244"/>
      <c r="BB33" s="120" t="s">
        <v>0</v>
      </c>
      <c r="BC33" s="120"/>
      <c r="BD33" s="120"/>
      <c r="BE33" s="120"/>
      <c r="BF33" s="120"/>
      <c r="BG33" s="120"/>
      <c r="BH33" s="121"/>
      <c r="BI33" s="118" t="s">
        <v>65</v>
      </c>
      <c r="BJ33" s="119"/>
      <c r="BK33" s="119"/>
      <c r="BL33" s="119"/>
      <c r="BM33" s="119"/>
      <c r="BN33" s="119"/>
      <c r="BO33" s="119"/>
      <c r="BP33" s="119"/>
      <c r="BQ33" s="244"/>
      <c r="BR33" s="244"/>
      <c r="BS33" s="244"/>
      <c r="BT33" s="244"/>
      <c r="BU33" s="244"/>
      <c r="BV33" s="244"/>
      <c r="BW33" s="244"/>
      <c r="BX33" s="244"/>
      <c r="BY33" s="244"/>
      <c r="BZ33" s="120" t="s">
        <v>0</v>
      </c>
      <c r="CA33" s="120"/>
      <c r="CB33" s="120"/>
      <c r="CC33" s="120"/>
      <c r="CD33" s="120"/>
      <c r="CE33" s="120"/>
      <c r="CF33" s="121"/>
      <c r="CG33" s="118" t="s">
        <v>65</v>
      </c>
      <c r="CH33" s="119"/>
      <c r="CI33" s="119"/>
      <c r="CJ33" s="119"/>
      <c r="CK33" s="119"/>
      <c r="CL33" s="119"/>
      <c r="CM33" s="119"/>
      <c r="CN33" s="119"/>
      <c r="CO33" s="244"/>
      <c r="CP33" s="244"/>
      <c r="CQ33" s="244"/>
      <c r="CR33" s="244"/>
      <c r="CS33" s="244"/>
      <c r="CT33" s="244"/>
      <c r="CU33" s="244"/>
      <c r="CV33" s="244"/>
      <c r="CW33" s="244"/>
      <c r="CX33" s="120" t="s">
        <v>0</v>
      </c>
      <c r="CY33" s="120"/>
      <c r="CZ33" s="120"/>
      <c r="DA33" s="120"/>
      <c r="DB33" s="120"/>
      <c r="DC33" s="120"/>
      <c r="DD33" s="121"/>
    </row>
    <row r="34" spans="1:108" ht="14.25">
      <c r="A34" s="125" t="s">
        <v>73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7"/>
      <c r="AK34" s="106" t="s">
        <v>68</v>
      </c>
      <c r="AL34" s="107"/>
      <c r="AM34" s="107"/>
      <c r="AN34" s="107"/>
      <c r="AO34" s="107"/>
      <c r="AP34" s="107"/>
      <c r="AQ34" s="107"/>
      <c r="AR34" s="107"/>
      <c r="AS34" s="105">
        <f>IF(AND(AK30&gt;0,AS31&gt;0,AS30&gt;0),AS30+10*LOG(AS31/AK30)-4.9-AS32-AS33,0)</f>
        <v>0</v>
      </c>
      <c r="AT34" s="105"/>
      <c r="AU34" s="105"/>
      <c r="AV34" s="105"/>
      <c r="AW34" s="105"/>
      <c r="AX34" s="105"/>
      <c r="AY34" s="105"/>
      <c r="AZ34" s="105"/>
      <c r="BA34" s="105"/>
      <c r="BB34" s="96" t="s">
        <v>0</v>
      </c>
      <c r="BC34" s="96"/>
      <c r="BD34" s="96"/>
      <c r="BE34" s="96"/>
      <c r="BF34" s="96"/>
      <c r="BG34" s="96"/>
      <c r="BH34" s="97"/>
      <c r="BI34" s="106" t="s">
        <v>68</v>
      </c>
      <c r="BJ34" s="107"/>
      <c r="BK34" s="107"/>
      <c r="BL34" s="107"/>
      <c r="BM34" s="107"/>
      <c r="BN34" s="107"/>
      <c r="BO34" s="107"/>
      <c r="BP34" s="107"/>
      <c r="BQ34" s="105">
        <f>IF(AND(BI30&gt;0,BQ31&gt;0,BQ30&gt;0),BQ30+10*LOG(BQ31/BI30)-4.9-BQ32-BQ33,0)</f>
        <v>0</v>
      </c>
      <c r="BR34" s="105"/>
      <c r="BS34" s="105"/>
      <c r="BT34" s="105"/>
      <c r="BU34" s="105"/>
      <c r="BV34" s="105"/>
      <c r="BW34" s="105"/>
      <c r="BX34" s="105"/>
      <c r="BY34" s="105"/>
      <c r="BZ34" s="96" t="s">
        <v>0</v>
      </c>
      <c r="CA34" s="96"/>
      <c r="CB34" s="96"/>
      <c r="CC34" s="96"/>
      <c r="CD34" s="96"/>
      <c r="CE34" s="96"/>
      <c r="CF34" s="97"/>
      <c r="CG34" s="106" t="s">
        <v>68</v>
      </c>
      <c r="CH34" s="107"/>
      <c r="CI34" s="107"/>
      <c r="CJ34" s="107"/>
      <c r="CK34" s="107"/>
      <c r="CL34" s="107"/>
      <c r="CM34" s="107"/>
      <c r="CN34" s="107"/>
      <c r="CO34" s="105">
        <f>IF(AND(CG30&gt;0,CO31&gt;0,CO30&gt;0),CO30+10*LOG(CO31/CG30)-4.9-CO32-CO33,0)</f>
        <v>0</v>
      </c>
      <c r="CP34" s="105"/>
      <c r="CQ34" s="105"/>
      <c r="CR34" s="105"/>
      <c r="CS34" s="105"/>
      <c r="CT34" s="105"/>
      <c r="CU34" s="105"/>
      <c r="CV34" s="105"/>
      <c r="CW34" s="105"/>
      <c r="CX34" s="96" t="s">
        <v>0</v>
      </c>
      <c r="CY34" s="96"/>
      <c r="CZ34" s="96"/>
      <c r="DA34" s="96"/>
      <c r="DB34" s="96"/>
      <c r="DC34" s="96"/>
      <c r="DD34" s="97"/>
    </row>
    <row r="35" spans="1:108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</row>
    <row r="36" spans="1:108" ht="15.75" customHeight="1">
      <c r="A36" s="318" t="s">
        <v>7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63"/>
      <c r="BG36" s="63"/>
      <c r="BH36" s="63"/>
      <c r="BI36" s="63"/>
      <c r="BJ36" s="319" t="s">
        <v>29</v>
      </c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</row>
    <row r="37" spans="1:108" ht="4.5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251"/>
      <c r="CH37" s="251"/>
      <c r="CI37" s="251"/>
      <c r="CJ37" s="251"/>
      <c r="CK37" s="251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51"/>
      <c r="CY37" s="251"/>
      <c r="CZ37" s="251"/>
      <c r="DA37" s="251"/>
      <c r="DB37" s="251"/>
      <c r="DC37" s="251"/>
      <c r="DD37" s="251"/>
    </row>
    <row r="38" spans="1:108" ht="12.75">
      <c r="A38" s="248" t="s">
        <v>33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49"/>
      <c r="CQ38" s="249"/>
      <c r="CR38" s="249"/>
      <c r="CS38" s="249"/>
      <c r="CT38" s="249"/>
      <c r="CU38" s="249"/>
      <c r="CV38" s="249"/>
      <c r="CW38" s="249"/>
      <c r="CX38" s="249"/>
      <c r="CY38" s="249"/>
      <c r="CZ38" s="249"/>
      <c r="DA38" s="249"/>
      <c r="DB38" s="249"/>
      <c r="DC38" s="249"/>
      <c r="DD38" s="249"/>
    </row>
    <row r="39" spans="1:108" ht="12.75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</row>
    <row r="40" spans="1:108" ht="12.75">
      <c r="A40" s="245" t="s">
        <v>26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7"/>
      <c r="AK40" s="164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6"/>
      <c r="BI40" s="164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6"/>
      <c r="CG40" s="164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6"/>
    </row>
    <row r="41" spans="1:108" ht="12.75">
      <c r="A41" s="250" t="s">
        <v>10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2"/>
      <c r="AK41" s="72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4"/>
      <c r="BI41" s="72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4"/>
      <c r="CG41" s="72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4"/>
    </row>
    <row r="42" spans="1:108" ht="12.75">
      <c r="A42" s="266" t="s">
        <v>27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267"/>
      <c r="AK42" s="225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7"/>
      <c r="BI42" s="225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7"/>
      <c r="CG42" s="225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  <c r="CR42" s="226"/>
      <c r="CS42" s="226"/>
      <c r="CT42" s="226"/>
      <c r="CU42" s="226"/>
      <c r="CV42" s="226"/>
      <c r="CW42" s="226"/>
      <c r="CX42" s="226"/>
      <c r="CY42" s="226"/>
      <c r="CZ42" s="226"/>
      <c r="DA42" s="226"/>
      <c r="DB42" s="226"/>
      <c r="DC42" s="226"/>
      <c r="DD42" s="227"/>
    </row>
    <row r="43" spans="1:108" ht="12.75">
      <c r="A43" s="250" t="s">
        <v>11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2"/>
      <c r="AK43" s="72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4"/>
      <c r="BI43" s="72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4"/>
      <c r="CG43" s="7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</row>
    <row r="44" spans="1:108" ht="14.25" customHeight="1">
      <c r="A44" s="203" t="s">
        <v>83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5"/>
      <c r="AK44" s="212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4"/>
      <c r="BB44" s="214"/>
      <c r="BC44" s="214"/>
      <c r="BD44" s="214"/>
      <c r="BE44" s="215" t="s">
        <v>0</v>
      </c>
      <c r="BF44" s="215"/>
      <c r="BG44" s="215"/>
      <c r="BH44" s="216"/>
      <c r="BI44" s="212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4"/>
      <c r="BZ44" s="214"/>
      <c r="CA44" s="214"/>
      <c r="CB44" s="214"/>
      <c r="CC44" s="215" t="s">
        <v>0</v>
      </c>
      <c r="CD44" s="215"/>
      <c r="CE44" s="215"/>
      <c r="CF44" s="216"/>
      <c r="CG44" s="212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  <c r="CR44" s="213"/>
      <c r="CS44" s="213"/>
      <c r="CT44" s="213"/>
      <c r="CU44" s="213"/>
      <c r="CV44" s="213"/>
      <c r="CW44" s="214"/>
      <c r="CX44" s="214"/>
      <c r="CY44" s="214"/>
      <c r="CZ44" s="214"/>
      <c r="DA44" s="215" t="s">
        <v>0</v>
      </c>
      <c r="DB44" s="215"/>
      <c r="DC44" s="215"/>
      <c r="DD44" s="216"/>
    </row>
    <row r="45" spans="1:108" ht="15.75" customHeight="1">
      <c r="A45" s="321" t="s">
        <v>60</v>
      </c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3"/>
      <c r="AK45" s="98" t="s">
        <v>67</v>
      </c>
      <c r="AL45" s="99"/>
      <c r="AM45" s="99"/>
      <c r="AN45" s="99"/>
      <c r="AO45" s="99"/>
      <c r="AP45" s="99"/>
      <c r="AQ45" s="99"/>
      <c r="AR45" s="99"/>
      <c r="AS45" s="99"/>
      <c r="AT45" s="100"/>
      <c r="AU45" s="100"/>
      <c r="AV45" s="100"/>
      <c r="AW45" s="100"/>
      <c r="AX45" s="100"/>
      <c r="AY45" s="100"/>
      <c r="AZ45" s="217" t="s">
        <v>0</v>
      </c>
      <c r="BA45" s="217"/>
      <c r="BB45" s="217"/>
      <c r="BC45" s="217"/>
      <c r="BD45" s="217"/>
      <c r="BE45" s="217"/>
      <c r="BF45" s="217"/>
      <c r="BG45" s="217"/>
      <c r="BH45" s="218"/>
      <c r="BI45" s="98" t="s">
        <v>67</v>
      </c>
      <c r="BJ45" s="99"/>
      <c r="BK45" s="99"/>
      <c r="BL45" s="99"/>
      <c r="BM45" s="99"/>
      <c r="BN45" s="99"/>
      <c r="BO45" s="99"/>
      <c r="BP45" s="99"/>
      <c r="BQ45" s="99"/>
      <c r="BR45" s="100"/>
      <c r="BS45" s="100"/>
      <c r="BT45" s="100"/>
      <c r="BU45" s="100"/>
      <c r="BV45" s="100"/>
      <c r="BW45" s="100"/>
      <c r="BX45" s="217" t="s">
        <v>0</v>
      </c>
      <c r="BY45" s="217"/>
      <c r="BZ45" s="217"/>
      <c r="CA45" s="217"/>
      <c r="CB45" s="217"/>
      <c r="CC45" s="217"/>
      <c r="CD45" s="217"/>
      <c r="CE45" s="217"/>
      <c r="CF45" s="218"/>
      <c r="CG45" s="98" t="s">
        <v>67</v>
      </c>
      <c r="CH45" s="99"/>
      <c r="CI45" s="99"/>
      <c r="CJ45" s="99"/>
      <c r="CK45" s="99"/>
      <c r="CL45" s="99"/>
      <c r="CM45" s="99"/>
      <c r="CN45" s="99"/>
      <c r="CO45" s="99"/>
      <c r="CP45" s="100"/>
      <c r="CQ45" s="100"/>
      <c r="CR45" s="100"/>
      <c r="CS45" s="100"/>
      <c r="CT45" s="100"/>
      <c r="CU45" s="100"/>
      <c r="CV45" s="217" t="s">
        <v>0</v>
      </c>
      <c r="CW45" s="217"/>
      <c r="CX45" s="217"/>
      <c r="CY45" s="217"/>
      <c r="CZ45" s="217"/>
      <c r="DA45" s="217"/>
      <c r="DB45" s="217"/>
      <c r="DC45" s="217"/>
      <c r="DD45" s="218"/>
    </row>
    <row r="46" spans="1:108" ht="4.5" customHeight="1">
      <c r="A46" s="245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7"/>
      <c r="AK46" s="254"/>
      <c r="AL46" s="255"/>
      <c r="AM46" s="255"/>
      <c r="AN46" s="255"/>
      <c r="AO46" s="255"/>
      <c r="AP46" s="256"/>
      <c r="AQ46" s="254"/>
      <c r="AR46" s="255"/>
      <c r="AS46" s="255"/>
      <c r="AT46" s="255"/>
      <c r="AU46" s="255"/>
      <c r="AV46" s="256"/>
      <c r="AW46" s="254"/>
      <c r="AX46" s="255"/>
      <c r="AY46" s="255"/>
      <c r="AZ46" s="255"/>
      <c r="BA46" s="255"/>
      <c r="BB46" s="256"/>
      <c r="BC46" s="20"/>
      <c r="BD46" s="20"/>
      <c r="BE46" s="20"/>
      <c r="BF46" s="20"/>
      <c r="BG46" s="20"/>
      <c r="BH46" s="21"/>
      <c r="BI46" s="254"/>
      <c r="BJ46" s="255"/>
      <c r="BK46" s="255"/>
      <c r="BL46" s="255"/>
      <c r="BM46" s="255"/>
      <c r="BN46" s="256"/>
      <c r="BO46" s="254"/>
      <c r="BP46" s="255"/>
      <c r="BQ46" s="255"/>
      <c r="BR46" s="255"/>
      <c r="BS46" s="255"/>
      <c r="BT46" s="256"/>
      <c r="BU46" s="254"/>
      <c r="BV46" s="255"/>
      <c r="BW46" s="255"/>
      <c r="BX46" s="255"/>
      <c r="BY46" s="255"/>
      <c r="BZ46" s="256"/>
      <c r="CA46" s="20"/>
      <c r="CB46" s="20"/>
      <c r="CC46" s="20"/>
      <c r="CD46" s="20"/>
      <c r="CE46" s="20"/>
      <c r="CF46" s="21"/>
      <c r="CG46" s="254"/>
      <c r="CH46" s="255"/>
      <c r="CI46" s="255"/>
      <c r="CJ46" s="255"/>
      <c r="CK46" s="255"/>
      <c r="CL46" s="256"/>
      <c r="CM46" s="254"/>
      <c r="CN46" s="255"/>
      <c r="CO46" s="255"/>
      <c r="CP46" s="255"/>
      <c r="CQ46" s="255"/>
      <c r="CR46" s="256"/>
      <c r="CS46" s="254"/>
      <c r="CT46" s="255"/>
      <c r="CU46" s="255"/>
      <c r="CV46" s="255"/>
      <c r="CW46" s="255"/>
      <c r="CX46" s="256"/>
      <c r="CY46" s="20"/>
      <c r="CZ46" s="20"/>
      <c r="DA46" s="20"/>
      <c r="DB46" s="20"/>
      <c r="DC46" s="20"/>
      <c r="DD46" s="21"/>
    </row>
    <row r="47" spans="1:108" ht="15.75">
      <c r="A47" s="263" t="s">
        <v>12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5"/>
      <c r="AK47" s="257" t="s">
        <v>79</v>
      </c>
      <c r="AL47" s="258"/>
      <c r="AM47" s="258"/>
      <c r="AN47" s="258"/>
      <c r="AO47" s="258"/>
      <c r="AP47" s="259"/>
      <c r="AQ47" s="257" t="s">
        <v>76</v>
      </c>
      <c r="AR47" s="258"/>
      <c r="AS47" s="258"/>
      <c r="AT47" s="258"/>
      <c r="AU47" s="258"/>
      <c r="AV47" s="259"/>
      <c r="AW47" s="260" t="s">
        <v>77</v>
      </c>
      <c r="AX47" s="261"/>
      <c r="AY47" s="261"/>
      <c r="AZ47" s="261"/>
      <c r="BA47" s="261"/>
      <c r="BB47" s="262"/>
      <c r="BC47" s="272" t="s">
        <v>78</v>
      </c>
      <c r="BD47" s="261"/>
      <c r="BE47" s="261"/>
      <c r="BF47" s="261"/>
      <c r="BG47" s="261"/>
      <c r="BH47" s="262"/>
      <c r="BI47" s="257" t="s">
        <v>79</v>
      </c>
      <c r="BJ47" s="258"/>
      <c r="BK47" s="258"/>
      <c r="BL47" s="258"/>
      <c r="BM47" s="258"/>
      <c r="BN47" s="259"/>
      <c r="BO47" s="257" t="s">
        <v>76</v>
      </c>
      <c r="BP47" s="258"/>
      <c r="BQ47" s="258"/>
      <c r="BR47" s="258"/>
      <c r="BS47" s="258"/>
      <c r="BT47" s="259"/>
      <c r="BU47" s="260" t="s">
        <v>77</v>
      </c>
      <c r="BV47" s="261"/>
      <c r="BW47" s="261"/>
      <c r="BX47" s="261"/>
      <c r="BY47" s="261"/>
      <c r="BZ47" s="262"/>
      <c r="CA47" s="272" t="s">
        <v>78</v>
      </c>
      <c r="CB47" s="261"/>
      <c r="CC47" s="261"/>
      <c r="CD47" s="261"/>
      <c r="CE47" s="261"/>
      <c r="CF47" s="262"/>
      <c r="CG47" s="257" t="s">
        <v>79</v>
      </c>
      <c r="CH47" s="258"/>
      <c r="CI47" s="258"/>
      <c r="CJ47" s="258"/>
      <c r="CK47" s="258"/>
      <c r="CL47" s="259"/>
      <c r="CM47" s="257" t="s">
        <v>76</v>
      </c>
      <c r="CN47" s="258"/>
      <c r="CO47" s="258"/>
      <c r="CP47" s="258"/>
      <c r="CQ47" s="258"/>
      <c r="CR47" s="259"/>
      <c r="CS47" s="260" t="s">
        <v>77</v>
      </c>
      <c r="CT47" s="261"/>
      <c r="CU47" s="261"/>
      <c r="CV47" s="261"/>
      <c r="CW47" s="261"/>
      <c r="CX47" s="262"/>
      <c r="CY47" s="272" t="s">
        <v>78</v>
      </c>
      <c r="CZ47" s="261"/>
      <c r="DA47" s="261"/>
      <c r="DB47" s="261"/>
      <c r="DC47" s="261"/>
      <c r="DD47" s="262"/>
    </row>
    <row r="48" spans="1:108" ht="12.75">
      <c r="A48" s="159" t="s">
        <v>112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1"/>
      <c r="AK48" s="315"/>
      <c r="AL48" s="315"/>
      <c r="AM48" s="315"/>
      <c r="AN48" s="315"/>
      <c r="AO48" s="315"/>
      <c r="AP48" s="315"/>
      <c r="AQ48" s="320"/>
      <c r="AR48" s="320"/>
      <c r="AS48" s="320"/>
      <c r="AT48" s="320"/>
      <c r="AU48" s="320"/>
      <c r="AV48" s="320"/>
      <c r="AW48" s="268" t="s">
        <v>21</v>
      </c>
      <c r="AX48" s="268"/>
      <c r="AY48" s="268"/>
      <c r="AZ48" s="268"/>
      <c r="BA48" s="268"/>
      <c r="BB48" s="268"/>
      <c r="BC48" s="324"/>
      <c r="BD48" s="325"/>
      <c r="BE48" s="325"/>
      <c r="BF48" s="325"/>
      <c r="BG48" s="325"/>
      <c r="BH48" s="326"/>
      <c r="BI48" s="315"/>
      <c r="BJ48" s="315"/>
      <c r="BK48" s="315"/>
      <c r="BL48" s="315"/>
      <c r="BM48" s="315"/>
      <c r="BN48" s="315"/>
      <c r="BO48" s="320"/>
      <c r="BP48" s="320"/>
      <c r="BQ48" s="320"/>
      <c r="BR48" s="320"/>
      <c r="BS48" s="320"/>
      <c r="BT48" s="320"/>
      <c r="BU48" s="268" t="s">
        <v>21</v>
      </c>
      <c r="BV48" s="268"/>
      <c r="BW48" s="268"/>
      <c r="BX48" s="268"/>
      <c r="BY48" s="268"/>
      <c r="BZ48" s="268"/>
      <c r="CA48" s="324"/>
      <c r="CB48" s="325"/>
      <c r="CC48" s="325"/>
      <c r="CD48" s="325"/>
      <c r="CE48" s="325"/>
      <c r="CF48" s="326"/>
      <c r="CG48" s="315"/>
      <c r="CH48" s="315"/>
      <c r="CI48" s="315"/>
      <c r="CJ48" s="315"/>
      <c r="CK48" s="315"/>
      <c r="CL48" s="315"/>
      <c r="CM48" s="320"/>
      <c r="CN48" s="320"/>
      <c r="CO48" s="320"/>
      <c r="CP48" s="320"/>
      <c r="CQ48" s="320"/>
      <c r="CR48" s="320"/>
      <c r="CS48" s="268" t="s">
        <v>21</v>
      </c>
      <c r="CT48" s="268"/>
      <c r="CU48" s="268"/>
      <c r="CV48" s="268"/>
      <c r="CW48" s="268"/>
      <c r="CX48" s="268"/>
      <c r="CY48" s="324"/>
      <c r="CZ48" s="325"/>
      <c r="DA48" s="325"/>
      <c r="DB48" s="325"/>
      <c r="DC48" s="325"/>
      <c r="DD48" s="326"/>
    </row>
    <row r="49" spans="1:108" ht="12.75">
      <c r="A49" s="150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2"/>
      <c r="AK49" s="231"/>
      <c r="AL49" s="231"/>
      <c r="AM49" s="231"/>
      <c r="AN49" s="231"/>
      <c r="AO49" s="231"/>
      <c r="AP49" s="231"/>
      <c r="AQ49" s="273"/>
      <c r="AR49" s="273"/>
      <c r="AS49" s="273"/>
      <c r="AT49" s="273"/>
      <c r="AU49" s="273"/>
      <c r="AV49" s="273"/>
      <c r="AW49" s="241"/>
      <c r="AX49" s="242"/>
      <c r="AY49" s="242"/>
      <c r="AZ49" s="242"/>
      <c r="BA49" s="242"/>
      <c r="BB49" s="243"/>
      <c r="BC49" s="274"/>
      <c r="BD49" s="275"/>
      <c r="BE49" s="275"/>
      <c r="BF49" s="275"/>
      <c r="BG49" s="275"/>
      <c r="BH49" s="276"/>
      <c r="BI49" s="231"/>
      <c r="BJ49" s="231"/>
      <c r="BK49" s="231"/>
      <c r="BL49" s="231"/>
      <c r="BM49" s="231"/>
      <c r="BN49" s="231"/>
      <c r="BO49" s="273"/>
      <c r="BP49" s="273"/>
      <c r="BQ49" s="273"/>
      <c r="BR49" s="273"/>
      <c r="BS49" s="273"/>
      <c r="BT49" s="273"/>
      <c r="BU49" s="241"/>
      <c r="BV49" s="242"/>
      <c r="BW49" s="242"/>
      <c r="BX49" s="242"/>
      <c r="BY49" s="242"/>
      <c r="BZ49" s="243"/>
      <c r="CA49" s="274"/>
      <c r="CB49" s="275"/>
      <c r="CC49" s="275"/>
      <c r="CD49" s="275"/>
      <c r="CE49" s="275"/>
      <c r="CF49" s="276"/>
      <c r="CG49" s="231"/>
      <c r="CH49" s="231"/>
      <c r="CI49" s="231"/>
      <c r="CJ49" s="231"/>
      <c r="CK49" s="231"/>
      <c r="CL49" s="231"/>
      <c r="CM49" s="273"/>
      <c r="CN49" s="273"/>
      <c r="CO49" s="273"/>
      <c r="CP49" s="273"/>
      <c r="CQ49" s="273"/>
      <c r="CR49" s="273"/>
      <c r="CS49" s="241"/>
      <c r="CT49" s="242"/>
      <c r="CU49" s="242"/>
      <c r="CV49" s="242"/>
      <c r="CW49" s="242"/>
      <c r="CX49" s="243"/>
      <c r="CY49" s="274"/>
      <c r="CZ49" s="275"/>
      <c r="DA49" s="275"/>
      <c r="DB49" s="275"/>
      <c r="DC49" s="275"/>
      <c r="DD49" s="276"/>
    </row>
    <row r="50" spans="1:108" ht="12.75">
      <c r="A50" s="150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2"/>
      <c r="AK50" s="273">
        <v>0</v>
      </c>
      <c r="AL50" s="273"/>
      <c r="AM50" s="273"/>
      <c r="AN50" s="273"/>
      <c r="AO50" s="273"/>
      <c r="AP50" s="273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2"/>
      <c r="BD50" s="233"/>
      <c r="BE50" s="233"/>
      <c r="BF50" s="233"/>
      <c r="BG50" s="233"/>
      <c r="BH50" s="234"/>
      <c r="BI50" s="273">
        <v>0</v>
      </c>
      <c r="BJ50" s="273"/>
      <c r="BK50" s="273"/>
      <c r="BL50" s="273"/>
      <c r="BM50" s="273"/>
      <c r="BN50" s="273"/>
      <c r="BO50" s="231"/>
      <c r="BP50" s="231"/>
      <c r="BQ50" s="231"/>
      <c r="BR50" s="231"/>
      <c r="BS50" s="231"/>
      <c r="BT50" s="231"/>
      <c r="BU50" s="231"/>
      <c r="BV50" s="231"/>
      <c r="BW50" s="231"/>
      <c r="BX50" s="231"/>
      <c r="BY50" s="231"/>
      <c r="BZ50" s="231"/>
      <c r="CA50" s="232"/>
      <c r="CB50" s="233"/>
      <c r="CC50" s="233"/>
      <c r="CD50" s="233"/>
      <c r="CE50" s="233"/>
      <c r="CF50" s="234"/>
      <c r="CG50" s="273">
        <v>0</v>
      </c>
      <c r="CH50" s="273"/>
      <c r="CI50" s="273"/>
      <c r="CJ50" s="273"/>
      <c r="CK50" s="273"/>
      <c r="CL50" s="273"/>
      <c r="CM50" s="231"/>
      <c r="CN50" s="231"/>
      <c r="CO50" s="231"/>
      <c r="CP50" s="231"/>
      <c r="CQ50" s="231"/>
      <c r="CR50" s="231"/>
      <c r="CS50" s="231"/>
      <c r="CT50" s="231"/>
      <c r="CU50" s="231"/>
      <c r="CV50" s="231"/>
      <c r="CW50" s="231"/>
      <c r="CX50" s="231"/>
      <c r="CY50" s="232"/>
      <c r="CZ50" s="233"/>
      <c r="DA50" s="233"/>
      <c r="DB50" s="233"/>
      <c r="DC50" s="233"/>
      <c r="DD50" s="234"/>
    </row>
    <row r="51" spans="1:108" ht="12.75">
      <c r="A51" s="150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2"/>
      <c r="AK51" s="231"/>
      <c r="AL51" s="231"/>
      <c r="AM51" s="231"/>
      <c r="AN51" s="231"/>
      <c r="AO51" s="231"/>
      <c r="AP51" s="231"/>
      <c r="AQ51" s="273">
        <v>0</v>
      </c>
      <c r="AR51" s="273"/>
      <c r="AS51" s="273"/>
      <c r="AT51" s="273"/>
      <c r="AU51" s="273"/>
      <c r="AV51" s="273"/>
      <c r="AW51" s="241"/>
      <c r="AX51" s="242"/>
      <c r="AY51" s="242"/>
      <c r="AZ51" s="242"/>
      <c r="BA51" s="242"/>
      <c r="BB51" s="243"/>
      <c r="BC51" s="232"/>
      <c r="BD51" s="233"/>
      <c r="BE51" s="233"/>
      <c r="BF51" s="233"/>
      <c r="BG51" s="233"/>
      <c r="BH51" s="234"/>
      <c r="BI51" s="231"/>
      <c r="BJ51" s="231"/>
      <c r="BK51" s="231"/>
      <c r="BL51" s="231"/>
      <c r="BM51" s="231"/>
      <c r="BN51" s="231"/>
      <c r="BO51" s="273">
        <v>0</v>
      </c>
      <c r="BP51" s="273"/>
      <c r="BQ51" s="273"/>
      <c r="BR51" s="273"/>
      <c r="BS51" s="273"/>
      <c r="BT51" s="273"/>
      <c r="BU51" s="241"/>
      <c r="BV51" s="242"/>
      <c r="BW51" s="242"/>
      <c r="BX51" s="242"/>
      <c r="BY51" s="242"/>
      <c r="BZ51" s="243"/>
      <c r="CA51" s="232"/>
      <c r="CB51" s="233"/>
      <c r="CC51" s="233"/>
      <c r="CD51" s="233"/>
      <c r="CE51" s="233"/>
      <c r="CF51" s="234"/>
      <c r="CG51" s="231"/>
      <c r="CH51" s="231"/>
      <c r="CI51" s="231"/>
      <c r="CJ51" s="231"/>
      <c r="CK51" s="231"/>
      <c r="CL51" s="231"/>
      <c r="CM51" s="273">
        <v>0</v>
      </c>
      <c r="CN51" s="273"/>
      <c r="CO51" s="273"/>
      <c r="CP51" s="273"/>
      <c r="CQ51" s="273"/>
      <c r="CR51" s="273"/>
      <c r="CS51" s="241"/>
      <c r="CT51" s="242"/>
      <c r="CU51" s="242"/>
      <c r="CV51" s="242"/>
      <c r="CW51" s="242"/>
      <c r="CX51" s="243"/>
      <c r="CY51" s="232"/>
      <c r="CZ51" s="233"/>
      <c r="DA51" s="233"/>
      <c r="DB51" s="233"/>
      <c r="DC51" s="233"/>
      <c r="DD51" s="234"/>
    </row>
    <row r="52" spans="1:108" ht="12.75">
      <c r="A52" s="150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2"/>
      <c r="AK52" s="273">
        <v>0</v>
      </c>
      <c r="AL52" s="273"/>
      <c r="AM52" s="273"/>
      <c r="AN52" s="273"/>
      <c r="AO52" s="273"/>
      <c r="AP52" s="273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2"/>
      <c r="BD52" s="233"/>
      <c r="BE52" s="233"/>
      <c r="BF52" s="233"/>
      <c r="BG52" s="233"/>
      <c r="BH52" s="234"/>
      <c r="BI52" s="273">
        <v>0</v>
      </c>
      <c r="BJ52" s="273"/>
      <c r="BK52" s="273"/>
      <c r="BL52" s="273"/>
      <c r="BM52" s="273"/>
      <c r="BN52" s="273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2"/>
      <c r="CB52" s="233"/>
      <c r="CC52" s="233"/>
      <c r="CD52" s="233"/>
      <c r="CE52" s="233"/>
      <c r="CF52" s="234"/>
      <c r="CG52" s="273">
        <v>0</v>
      </c>
      <c r="CH52" s="273"/>
      <c r="CI52" s="273"/>
      <c r="CJ52" s="273"/>
      <c r="CK52" s="273"/>
      <c r="CL52" s="273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2"/>
      <c r="CZ52" s="233"/>
      <c r="DA52" s="233"/>
      <c r="DB52" s="233"/>
      <c r="DC52" s="233"/>
      <c r="DD52" s="234"/>
    </row>
    <row r="53" spans="1:108" ht="12.75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2"/>
      <c r="AK53" s="231"/>
      <c r="AL53" s="231"/>
      <c r="AM53" s="231"/>
      <c r="AN53" s="231"/>
      <c r="AO53" s="231"/>
      <c r="AP53" s="231"/>
      <c r="AQ53" s="273">
        <v>0</v>
      </c>
      <c r="AR53" s="273"/>
      <c r="AS53" s="273"/>
      <c r="AT53" s="273"/>
      <c r="AU53" s="273"/>
      <c r="AV53" s="273"/>
      <c r="AW53" s="241"/>
      <c r="AX53" s="242"/>
      <c r="AY53" s="242"/>
      <c r="AZ53" s="242"/>
      <c r="BA53" s="242"/>
      <c r="BB53" s="243"/>
      <c r="BC53" s="232"/>
      <c r="BD53" s="233"/>
      <c r="BE53" s="233"/>
      <c r="BF53" s="233"/>
      <c r="BG53" s="233"/>
      <c r="BH53" s="234"/>
      <c r="BI53" s="231"/>
      <c r="BJ53" s="231"/>
      <c r="BK53" s="231"/>
      <c r="BL53" s="231"/>
      <c r="BM53" s="231"/>
      <c r="BN53" s="231"/>
      <c r="BO53" s="273">
        <v>0</v>
      </c>
      <c r="BP53" s="273"/>
      <c r="BQ53" s="273"/>
      <c r="BR53" s="273"/>
      <c r="BS53" s="273"/>
      <c r="BT53" s="273"/>
      <c r="BU53" s="241"/>
      <c r="BV53" s="242"/>
      <c r="BW53" s="242"/>
      <c r="BX53" s="242"/>
      <c r="BY53" s="242"/>
      <c r="BZ53" s="243"/>
      <c r="CA53" s="232"/>
      <c r="CB53" s="233"/>
      <c r="CC53" s="233"/>
      <c r="CD53" s="233"/>
      <c r="CE53" s="233"/>
      <c r="CF53" s="234"/>
      <c r="CG53" s="231"/>
      <c r="CH53" s="231"/>
      <c r="CI53" s="231"/>
      <c r="CJ53" s="231"/>
      <c r="CK53" s="231"/>
      <c r="CL53" s="231"/>
      <c r="CM53" s="273">
        <v>0</v>
      </c>
      <c r="CN53" s="273"/>
      <c r="CO53" s="273"/>
      <c r="CP53" s="273"/>
      <c r="CQ53" s="273"/>
      <c r="CR53" s="273"/>
      <c r="CS53" s="241"/>
      <c r="CT53" s="242"/>
      <c r="CU53" s="242"/>
      <c r="CV53" s="242"/>
      <c r="CW53" s="242"/>
      <c r="CX53" s="243"/>
      <c r="CY53" s="232"/>
      <c r="CZ53" s="233"/>
      <c r="DA53" s="233"/>
      <c r="DB53" s="233"/>
      <c r="DC53" s="233"/>
      <c r="DD53" s="234"/>
    </row>
    <row r="54" spans="1:108" ht="12.75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6"/>
      <c r="AK54" s="279"/>
      <c r="AL54" s="279"/>
      <c r="AM54" s="279"/>
      <c r="AN54" s="279"/>
      <c r="AO54" s="279"/>
      <c r="AP54" s="279"/>
      <c r="AQ54" s="280">
        <v>0</v>
      </c>
      <c r="AR54" s="280"/>
      <c r="AS54" s="280"/>
      <c r="AT54" s="280"/>
      <c r="AU54" s="280"/>
      <c r="AV54" s="280"/>
      <c r="AW54" s="281"/>
      <c r="AX54" s="282"/>
      <c r="AY54" s="282"/>
      <c r="AZ54" s="282"/>
      <c r="BA54" s="282"/>
      <c r="BB54" s="283"/>
      <c r="BC54" s="312"/>
      <c r="BD54" s="313"/>
      <c r="BE54" s="313"/>
      <c r="BF54" s="313"/>
      <c r="BG54" s="313"/>
      <c r="BH54" s="314"/>
      <c r="BI54" s="279"/>
      <c r="BJ54" s="279"/>
      <c r="BK54" s="279"/>
      <c r="BL54" s="279"/>
      <c r="BM54" s="279"/>
      <c r="BN54" s="279"/>
      <c r="BO54" s="280">
        <v>0</v>
      </c>
      <c r="BP54" s="280"/>
      <c r="BQ54" s="280"/>
      <c r="BR54" s="280"/>
      <c r="BS54" s="280"/>
      <c r="BT54" s="280"/>
      <c r="BU54" s="281"/>
      <c r="BV54" s="282"/>
      <c r="BW54" s="282"/>
      <c r="BX54" s="282"/>
      <c r="BY54" s="282"/>
      <c r="BZ54" s="283"/>
      <c r="CA54" s="312"/>
      <c r="CB54" s="313"/>
      <c r="CC54" s="313"/>
      <c r="CD54" s="313"/>
      <c r="CE54" s="313"/>
      <c r="CF54" s="314"/>
      <c r="CG54" s="279"/>
      <c r="CH54" s="279"/>
      <c r="CI54" s="279"/>
      <c r="CJ54" s="279"/>
      <c r="CK54" s="279"/>
      <c r="CL54" s="279"/>
      <c r="CM54" s="280">
        <v>0</v>
      </c>
      <c r="CN54" s="280"/>
      <c r="CO54" s="280"/>
      <c r="CP54" s="280"/>
      <c r="CQ54" s="280"/>
      <c r="CR54" s="280"/>
      <c r="CS54" s="281"/>
      <c r="CT54" s="282"/>
      <c r="CU54" s="282"/>
      <c r="CV54" s="282"/>
      <c r="CW54" s="282"/>
      <c r="CX54" s="283"/>
      <c r="CY54" s="312"/>
      <c r="CZ54" s="313"/>
      <c r="DA54" s="313"/>
      <c r="DB54" s="313"/>
      <c r="DC54" s="313"/>
      <c r="DD54" s="314"/>
    </row>
    <row r="55" spans="1:108" ht="15.75">
      <c r="A55" s="269" t="s">
        <v>28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1"/>
      <c r="AK55" s="209" t="s">
        <v>113</v>
      </c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1">
        <f>ROUND(SUM(AQ48:AV54)+IF(BC48&gt;0,BC48,0)+IF(BC49&gt;0,BC49,0)+IF(BC50&gt;0,BC50,0)+IF(BC51&gt;0,BC51,0)+IF(BC52&gt;0,BC52,0)+IF(BC53&gt;0,BC53,0)+IF(BC54&gt;0,BC54,0)-SUM(AW49:BB54),1)</f>
        <v>0</v>
      </c>
      <c r="AX55" s="211"/>
      <c r="AY55" s="211"/>
      <c r="AZ55" s="211"/>
      <c r="BA55" s="211"/>
      <c r="BB55" s="211"/>
      <c r="BC55" s="211"/>
      <c r="BD55" s="206" t="s">
        <v>0</v>
      </c>
      <c r="BE55" s="207"/>
      <c r="BF55" s="207"/>
      <c r="BG55" s="207"/>
      <c r="BH55" s="208"/>
      <c r="BI55" s="209" t="s">
        <v>113</v>
      </c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1">
        <f>ROUND(SUM(BO48:BT54)+IF(CA48&gt;0,CA48,0)+IF(CA49&gt;0,CA49,0)+IF(CA50&gt;0,CA50,0)+IF(CA51&gt;0,CA51,0)+IF(CA52&gt;0,CA52,0)+IF(CA53&gt;0,CA53,0)+IF(CA54&gt;0,CA54,0)-SUM(BU49:BZ54),1)</f>
        <v>0</v>
      </c>
      <c r="BV55" s="211"/>
      <c r="BW55" s="211"/>
      <c r="BX55" s="211"/>
      <c r="BY55" s="211"/>
      <c r="BZ55" s="211"/>
      <c r="CA55" s="211"/>
      <c r="CB55" s="206" t="s">
        <v>0</v>
      </c>
      <c r="CC55" s="207"/>
      <c r="CD55" s="207"/>
      <c r="CE55" s="207"/>
      <c r="CF55" s="208"/>
      <c r="CG55" s="209" t="s">
        <v>113</v>
      </c>
      <c r="CH55" s="210"/>
      <c r="CI55" s="210"/>
      <c r="CJ55" s="210"/>
      <c r="CK55" s="210"/>
      <c r="CL55" s="210"/>
      <c r="CM55" s="210"/>
      <c r="CN55" s="210"/>
      <c r="CO55" s="210"/>
      <c r="CP55" s="210"/>
      <c r="CQ55" s="210"/>
      <c r="CR55" s="210"/>
      <c r="CS55" s="211">
        <f>ROUND(SUM(CM48:CR54)+IF(CY48&gt;0,CY48,0)+IF(CY49&gt;0,CY49,0)+IF(CY50&gt;0,CY50,0)+IF(CY51&gt;0,CY51,0)+IF(CY52&gt;0,CY52,0)+IF(CY53&gt;0,CY53,0)+IF(CY54&gt;0,CY54,0)-SUM(CS49:CX54),1)</f>
        <v>0</v>
      </c>
      <c r="CT55" s="211"/>
      <c r="CU55" s="211"/>
      <c r="CV55" s="211"/>
      <c r="CW55" s="211"/>
      <c r="CX55" s="211"/>
      <c r="CY55" s="211"/>
      <c r="CZ55" s="206" t="s">
        <v>0</v>
      </c>
      <c r="DA55" s="207"/>
      <c r="DB55" s="207"/>
      <c r="DC55" s="207"/>
      <c r="DD55" s="208"/>
    </row>
    <row r="56" spans="1:108" ht="14.25">
      <c r="A56" s="307" t="s">
        <v>13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9"/>
      <c r="AK56" s="284" t="s">
        <v>19</v>
      </c>
      <c r="AL56" s="285"/>
      <c r="AM56" s="285"/>
      <c r="AN56" s="285"/>
      <c r="AO56" s="285"/>
      <c r="AP56" s="285"/>
      <c r="AQ56" s="285"/>
      <c r="AR56" s="285"/>
      <c r="AS56" s="158"/>
      <c r="AT56" s="158"/>
      <c r="AU56" s="158"/>
      <c r="AV56" s="158"/>
      <c r="AW56" s="158"/>
      <c r="AX56" s="158"/>
      <c r="AY56" s="158"/>
      <c r="AZ56" s="158"/>
      <c r="BA56" s="158"/>
      <c r="BB56" s="277" t="s">
        <v>15</v>
      </c>
      <c r="BC56" s="277"/>
      <c r="BD56" s="277"/>
      <c r="BE56" s="277"/>
      <c r="BF56" s="277"/>
      <c r="BG56" s="277"/>
      <c r="BH56" s="278"/>
      <c r="BI56" s="284" t="s">
        <v>19</v>
      </c>
      <c r="BJ56" s="285"/>
      <c r="BK56" s="285"/>
      <c r="BL56" s="285"/>
      <c r="BM56" s="285"/>
      <c r="BN56" s="285"/>
      <c r="BO56" s="285"/>
      <c r="BP56" s="285"/>
      <c r="BQ56" s="158"/>
      <c r="BR56" s="158"/>
      <c r="BS56" s="158"/>
      <c r="BT56" s="158"/>
      <c r="BU56" s="158"/>
      <c r="BV56" s="158"/>
      <c r="BW56" s="158"/>
      <c r="BX56" s="158"/>
      <c r="BY56" s="158"/>
      <c r="BZ56" s="277" t="s">
        <v>15</v>
      </c>
      <c r="CA56" s="277"/>
      <c r="CB56" s="277"/>
      <c r="CC56" s="277"/>
      <c r="CD56" s="277"/>
      <c r="CE56" s="277"/>
      <c r="CF56" s="278"/>
      <c r="CG56" s="284" t="s">
        <v>19</v>
      </c>
      <c r="CH56" s="285"/>
      <c r="CI56" s="285"/>
      <c r="CJ56" s="285"/>
      <c r="CK56" s="285"/>
      <c r="CL56" s="285"/>
      <c r="CM56" s="285"/>
      <c r="CN56" s="285"/>
      <c r="CO56" s="158"/>
      <c r="CP56" s="158"/>
      <c r="CQ56" s="158"/>
      <c r="CR56" s="158"/>
      <c r="CS56" s="158"/>
      <c r="CT56" s="158"/>
      <c r="CU56" s="158"/>
      <c r="CV56" s="158"/>
      <c r="CW56" s="158"/>
      <c r="CX56" s="277" t="s">
        <v>15</v>
      </c>
      <c r="CY56" s="277"/>
      <c r="CZ56" s="277"/>
      <c r="DA56" s="277"/>
      <c r="DB56" s="277"/>
      <c r="DC56" s="277"/>
      <c r="DD56" s="278"/>
    </row>
    <row r="57" spans="1:108" ht="15.75">
      <c r="A57" s="290" t="s">
        <v>72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2"/>
      <c r="AK57" s="310" t="s">
        <v>71</v>
      </c>
      <c r="AL57" s="294"/>
      <c r="AM57" s="294"/>
      <c r="AN57" s="294"/>
      <c r="AO57" s="294"/>
      <c r="AP57" s="294"/>
      <c r="AQ57" s="294"/>
      <c r="AR57" s="294"/>
      <c r="AS57" s="311">
        <f>IF(AS56&gt;0,14.9-10*LOG(AS56),0)</f>
        <v>0</v>
      </c>
      <c r="AT57" s="311"/>
      <c r="AU57" s="311"/>
      <c r="AV57" s="311"/>
      <c r="AW57" s="311"/>
      <c r="AX57" s="311"/>
      <c r="AY57" s="311"/>
      <c r="AZ57" s="311"/>
      <c r="BA57" s="311"/>
      <c r="BB57" s="296" t="s">
        <v>0</v>
      </c>
      <c r="BC57" s="296"/>
      <c r="BD57" s="296"/>
      <c r="BE57" s="296"/>
      <c r="BF57" s="296"/>
      <c r="BG57" s="296"/>
      <c r="BH57" s="297"/>
      <c r="BI57" s="310" t="s">
        <v>71</v>
      </c>
      <c r="BJ57" s="294"/>
      <c r="BK57" s="294"/>
      <c r="BL57" s="294"/>
      <c r="BM57" s="294"/>
      <c r="BN57" s="294"/>
      <c r="BO57" s="294"/>
      <c r="BP57" s="294"/>
      <c r="BQ57" s="311">
        <f>IF(BQ56&gt;0,14.9-10*LOG(BQ56),0)</f>
        <v>0</v>
      </c>
      <c r="BR57" s="311"/>
      <c r="BS57" s="311"/>
      <c r="BT57" s="311"/>
      <c r="BU57" s="311"/>
      <c r="BV57" s="311"/>
      <c r="BW57" s="311"/>
      <c r="BX57" s="311"/>
      <c r="BY57" s="311"/>
      <c r="BZ57" s="296" t="s">
        <v>0</v>
      </c>
      <c r="CA57" s="296"/>
      <c r="CB57" s="296"/>
      <c r="CC57" s="296"/>
      <c r="CD57" s="296"/>
      <c r="CE57" s="296"/>
      <c r="CF57" s="297"/>
      <c r="CG57" s="310" t="s">
        <v>71</v>
      </c>
      <c r="CH57" s="294"/>
      <c r="CI57" s="294"/>
      <c r="CJ57" s="294"/>
      <c r="CK57" s="294"/>
      <c r="CL57" s="294"/>
      <c r="CM57" s="294"/>
      <c r="CN57" s="294"/>
      <c r="CO57" s="311">
        <f>IF(CO56&gt;0,14.9-10*LOG(CO56),0)</f>
        <v>0</v>
      </c>
      <c r="CP57" s="311"/>
      <c r="CQ57" s="311"/>
      <c r="CR57" s="311"/>
      <c r="CS57" s="311"/>
      <c r="CT57" s="311"/>
      <c r="CU57" s="311"/>
      <c r="CV57" s="311"/>
      <c r="CW57" s="311"/>
      <c r="CX57" s="296" t="s">
        <v>0</v>
      </c>
      <c r="CY57" s="296"/>
      <c r="CZ57" s="296"/>
      <c r="DA57" s="296"/>
      <c r="DB57" s="296"/>
      <c r="DC57" s="296"/>
      <c r="DD57" s="297"/>
    </row>
    <row r="58" spans="1:108" ht="15.75">
      <c r="A58" s="290" t="s">
        <v>58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2"/>
      <c r="AK58" s="293" t="s">
        <v>57</v>
      </c>
      <c r="AL58" s="294"/>
      <c r="AM58" s="294"/>
      <c r="AN58" s="294"/>
      <c r="AO58" s="294"/>
      <c r="AP58" s="294"/>
      <c r="AQ58" s="294"/>
      <c r="AR58" s="294"/>
      <c r="AS58" s="295" t="str">
        <f>IF(AS56&gt;=800,5,IF(AS56&gt;=500,4,IF(AS56&gt;=300,3,IF(AS56&gt;=200,2,IF(AS56&gt;0,0,"---")))))</f>
        <v>---</v>
      </c>
      <c r="AT58" s="295"/>
      <c r="AU58" s="295"/>
      <c r="AV58" s="295"/>
      <c r="AW58" s="295"/>
      <c r="AX58" s="295"/>
      <c r="AY58" s="295"/>
      <c r="AZ58" s="295"/>
      <c r="BA58" s="295"/>
      <c r="BB58" s="296" t="s">
        <v>0</v>
      </c>
      <c r="BC58" s="296"/>
      <c r="BD58" s="296"/>
      <c r="BE58" s="296"/>
      <c r="BF58" s="296"/>
      <c r="BG58" s="296"/>
      <c r="BH58" s="297"/>
      <c r="BI58" s="293" t="s">
        <v>57</v>
      </c>
      <c r="BJ58" s="294"/>
      <c r="BK58" s="294"/>
      <c r="BL58" s="294"/>
      <c r="BM58" s="294"/>
      <c r="BN58" s="294"/>
      <c r="BO58" s="294"/>
      <c r="BP58" s="294"/>
      <c r="BQ58" s="295" t="str">
        <f>IF(BQ56&gt;=800,5,IF(BQ56&gt;=500,4,IF(BQ56&gt;=300,3,IF(BQ56&gt;=200,2,IF(BQ56&gt;0,0,"---")))))</f>
        <v>---</v>
      </c>
      <c r="BR58" s="295"/>
      <c r="BS58" s="295"/>
      <c r="BT58" s="295"/>
      <c r="BU58" s="295"/>
      <c r="BV58" s="295"/>
      <c r="BW58" s="295"/>
      <c r="BX58" s="295"/>
      <c r="BY58" s="295"/>
      <c r="BZ58" s="296" t="s">
        <v>0</v>
      </c>
      <c r="CA58" s="296"/>
      <c r="CB58" s="296"/>
      <c r="CC58" s="296"/>
      <c r="CD58" s="296"/>
      <c r="CE58" s="296"/>
      <c r="CF58" s="297"/>
      <c r="CG58" s="293" t="s">
        <v>57</v>
      </c>
      <c r="CH58" s="294"/>
      <c r="CI58" s="294"/>
      <c r="CJ58" s="294"/>
      <c r="CK58" s="294"/>
      <c r="CL58" s="294"/>
      <c r="CM58" s="294"/>
      <c r="CN58" s="294"/>
      <c r="CO58" s="295" t="str">
        <f>IF(CO56&gt;=800,5,IF(CO56&gt;=500,4,IF(CO56&gt;=300,3,IF(CO56&gt;=200,2,IF(CO56&gt;0,0,"---")))))</f>
        <v>---</v>
      </c>
      <c r="CP58" s="295"/>
      <c r="CQ58" s="295"/>
      <c r="CR58" s="295"/>
      <c r="CS58" s="295"/>
      <c r="CT58" s="295"/>
      <c r="CU58" s="295"/>
      <c r="CV58" s="295"/>
      <c r="CW58" s="295"/>
      <c r="CX58" s="296" t="s">
        <v>0</v>
      </c>
      <c r="CY58" s="296"/>
      <c r="CZ58" s="296"/>
      <c r="DA58" s="296"/>
      <c r="DB58" s="296"/>
      <c r="DC58" s="296"/>
      <c r="DD58" s="297"/>
    </row>
    <row r="59" spans="1:108" ht="15.75">
      <c r="A59" s="300" t="s">
        <v>59</v>
      </c>
      <c r="B59" s="301"/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2"/>
      <c r="AK59" s="288" t="s">
        <v>65</v>
      </c>
      <c r="AL59" s="289"/>
      <c r="AM59" s="289"/>
      <c r="AN59" s="289"/>
      <c r="AO59" s="289"/>
      <c r="AP59" s="289"/>
      <c r="AQ59" s="289"/>
      <c r="AR59" s="289"/>
      <c r="AS59" s="303"/>
      <c r="AT59" s="303"/>
      <c r="AU59" s="303"/>
      <c r="AV59" s="303"/>
      <c r="AW59" s="303"/>
      <c r="AX59" s="303"/>
      <c r="AY59" s="303"/>
      <c r="AZ59" s="303"/>
      <c r="BA59" s="303"/>
      <c r="BB59" s="286" t="s">
        <v>0</v>
      </c>
      <c r="BC59" s="286"/>
      <c r="BD59" s="286"/>
      <c r="BE59" s="286"/>
      <c r="BF59" s="286"/>
      <c r="BG59" s="286"/>
      <c r="BH59" s="287"/>
      <c r="BI59" s="288" t="s">
        <v>65</v>
      </c>
      <c r="BJ59" s="289"/>
      <c r="BK59" s="289"/>
      <c r="BL59" s="289"/>
      <c r="BM59" s="289"/>
      <c r="BN59" s="289"/>
      <c r="BO59" s="289"/>
      <c r="BP59" s="289"/>
      <c r="BQ59" s="303"/>
      <c r="BR59" s="303"/>
      <c r="BS59" s="303"/>
      <c r="BT59" s="303"/>
      <c r="BU59" s="303"/>
      <c r="BV59" s="303"/>
      <c r="BW59" s="303"/>
      <c r="BX59" s="303"/>
      <c r="BY59" s="303"/>
      <c r="BZ59" s="286" t="s">
        <v>0</v>
      </c>
      <c r="CA59" s="286"/>
      <c r="CB59" s="286"/>
      <c r="CC59" s="286"/>
      <c r="CD59" s="286"/>
      <c r="CE59" s="286"/>
      <c r="CF59" s="287"/>
      <c r="CG59" s="288" t="s">
        <v>65</v>
      </c>
      <c r="CH59" s="289"/>
      <c r="CI59" s="289"/>
      <c r="CJ59" s="289"/>
      <c r="CK59" s="289"/>
      <c r="CL59" s="289"/>
      <c r="CM59" s="289"/>
      <c r="CN59" s="289"/>
      <c r="CO59" s="303"/>
      <c r="CP59" s="303"/>
      <c r="CQ59" s="303"/>
      <c r="CR59" s="303"/>
      <c r="CS59" s="303"/>
      <c r="CT59" s="303"/>
      <c r="CU59" s="303"/>
      <c r="CV59" s="303"/>
      <c r="CW59" s="303"/>
      <c r="CX59" s="286" t="s">
        <v>0</v>
      </c>
      <c r="CY59" s="286"/>
      <c r="CZ59" s="286"/>
      <c r="DA59" s="286"/>
      <c r="DB59" s="286"/>
      <c r="DC59" s="286"/>
      <c r="DD59" s="287"/>
    </row>
    <row r="60" spans="1:108" ht="14.25">
      <c r="A60" s="304" t="s">
        <v>111</v>
      </c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8"/>
      <c r="AK60" s="298" t="s">
        <v>70</v>
      </c>
      <c r="AL60" s="299"/>
      <c r="AM60" s="299"/>
      <c r="AN60" s="299"/>
      <c r="AO60" s="299"/>
      <c r="AP60" s="299"/>
      <c r="AQ60" s="299"/>
      <c r="AR60" s="299"/>
      <c r="AS60" s="305">
        <f>IF(AND(AW55&gt;0,AS56&gt;0),AW55+ROUND(AS57,1)+AS58+ROUND(AS59,1),0)</f>
        <v>0</v>
      </c>
      <c r="AT60" s="306"/>
      <c r="AU60" s="306"/>
      <c r="AV60" s="306"/>
      <c r="AW60" s="306"/>
      <c r="AX60" s="306"/>
      <c r="AY60" s="306"/>
      <c r="AZ60" s="306"/>
      <c r="BA60" s="306"/>
      <c r="BB60" s="217" t="s">
        <v>0</v>
      </c>
      <c r="BC60" s="217"/>
      <c r="BD60" s="217"/>
      <c r="BE60" s="217"/>
      <c r="BF60" s="217"/>
      <c r="BG60" s="217"/>
      <c r="BH60" s="218"/>
      <c r="BI60" s="298" t="s">
        <v>70</v>
      </c>
      <c r="BJ60" s="299"/>
      <c r="BK60" s="299"/>
      <c r="BL60" s="299"/>
      <c r="BM60" s="299"/>
      <c r="BN60" s="299"/>
      <c r="BO60" s="299"/>
      <c r="BP60" s="299"/>
      <c r="BQ60" s="305">
        <f>IF(AND(BU55&gt;0,BQ56&gt;0),BU55+ROUND(BQ57,1)+BQ58+ROUND(BQ59,1),0)</f>
        <v>0</v>
      </c>
      <c r="BR60" s="306"/>
      <c r="BS60" s="306"/>
      <c r="BT60" s="306"/>
      <c r="BU60" s="306"/>
      <c r="BV60" s="306"/>
      <c r="BW60" s="306"/>
      <c r="BX60" s="306"/>
      <c r="BY60" s="306"/>
      <c r="BZ60" s="217" t="s">
        <v>0</v>
      </c>
      <c r="CA60" s="217"/>
      <c r="CB60" s="217"/>
      <c r="CC60" s="217"/>
      <c r="CD60" s="217"/>
      <c r="CE60" s="217"/>
      <c r="CF60" s="218"/>
      <c r="CG60" s="298" t="s">
        <v>70</v>
      </c>
      <c r="CH60" s="299"/>
      <c r="CI60" s="299"/>
      <c r="CJ60" s="299"/>
      <c r="CK60" s="299"/>
      <c r="CL60" s="299"/>
      <c r="CM60" s="299"/>
      <c r="CN60" s="299"/>
      <c r="CO60" s="305">
        <f>IF(AND(CS55&gt;0,CO56&gt;0),CS55+ROUND(CO57,1)+CO58+ROUND(CO59,1),0)</f>
        <v>0</v>
      </c>
      <c r="CP60" s="306"/>
      <c r="CQ60" s="306"/>
      <c r="CR60" s="306"/>
      <c r="CS60" s="306"/>
      <c r="CT60" s="306"/>
      <c r="CU60" s="306"/>
      <c r="CV60" s="306"/>
      <c r="CW60" s="306"/>
      <c r="CX60" s="217" t="s">
        <v>0</v>
      </c>
      <c r="CY60" s="217"/>
      <c r="CZ60" s="217"/>
      <c r="DA60" s="217"/>
      <c r="DB60" s="217"/>
      <c r="DC60" s="217"/>
      <c r="DD60" s="218"/>
    </row>
    <row r="61" spans="1:108" s="4" customFormat="1" ht="18" customHeight="1">
      <c r="A61" s="199" t="s">
        <v>51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00">
        <v>2</v>
      </c>
      <c r="P61" s="200"/>
      <c r="Q61" s="200"/>
      <c r="R61" s="199" t="s">
        <v>52</v>
      </c>
      <c r="S61" s="199"/>
      <c r="T61" s="199"/>
      <c r="U61" s="199"/>
      <c r="V61" s="200">
        <v>3</v>
      </c>
      <c r="W61" s="200"/>
      <c r="X61" s="200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2" t="s">
        <v>143</v>
      </c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198" t="s">
        <v>145</v>
      </c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</row>
    <row r="62" spans="1:108" ht="12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</row>
  </sheetData>
  <sheetProtection password="C075" sheet="1" objects="1" scenarios="1" formatCells="0"/>
  <mergeCells count="425">
    <mergeCell ref="CG54:CL54"/>
    <mergeCell ref="CG52:CL52"/>
    <mergeCell ref="CM52:CR52"/>
    <mergeCell ref="CS52:CX52"/>
    <mergeCell ref="CY52:DD52"/>
    <mergeCell ref="CG53:CL53"/>
    <mergeCell ref="CM53:CR53"/>
    <mergeCell ref="CS53:CX53"/>
    <mergeCell ref="CG50:CL50"/>
    <mergeCell ref="CM50:CR50"/>
    <mergeCell ref="CS50:CX50"/>
    <mergeCell ref="CG51:CL51"/>
    <mergeCell ref="CM51:CR51"/>
    <mergeCell ref="CS51:CX51"/>
    <mergeCell ref="CA48:CF48"/>
    <mergeCell ref="CA47:CF47"/>
    <mergeCell ref="CM48:CR48"/>
    <mergeCell ref="CS48:CX48"/>
    <mergeCell ref="CY48:DD48"/>
    <mergeCell ref="CG49:CL49"/>
    <mergeCell ref="CM49:CR49"/>
    <mergeCell ref="CS49:CX49"/>
    <mergeCell ref="CY49:DD49"/>
    <mergeCell ref="BO47:BT47"/>
    <mergeCell ref="BO48:BT48"/>
    <mergeCell ref="BI48:BN48"/>
    <mergeCell ref="AW48:BB48"/>
    <mergeCell ref="AK46:AP46"/>
    <mergeCell ref="AQ46:AV46"/>
    <mergeCell ref="AW46:BB46"/>
    <mergeCell ref="AK48:AP48"/>
    <mergeCell ref="BC48:BH48"/>
    <mergeCell ref="AK33:AR33"/>
    <mergeCell ref="BI33:BP33"/>
    <mergeCell ref="BQ33:BY33"/>
    <mergeCell ref="BI46:BN46"/>
    <mergeCell ref="BO46:BT46"/>
    <mergeCell ref="BU46:BZ46"/>
    <mergeCell ref="BZ34:CF34"/>
    <mergeCell ref="BY44:CB44"/>
    <mergeCell ref="CC44:CF44"/>
    <mergeCell ref="AK44:AZ44"/>
    <mergeCell ref="BQ30:CF30"/>
    <mergeCell ref="BZ57:CF57"/>
    <mergeCell ref="CG57:CN57"/>
    <mergeCell ref="A33:AJ33"/>
    <mergeCell ref="BB33:BH33"/>
    <mergeCell ref="BZ33:CF33"/>
    <mergeCell ref="A45:AJ45"/>
    <mergeCell ref="BI39:CF39"/>
    <mergeCell ref="BI38:CF38"/>
    <mergeCell ref="BX45:CF45"/>
    <mergeCell ref="AK29:AR29"/>
    <mergeCell ref="AS29:AZ29"/>
    <mergeCell ref="BA29:BH29"/>
    <mergeCell ref="BI29:BP29"/>
    <mergeCell ref="AK30:AR30"/>
    <mergeCell ref="AS30:BH30"/>
    <mergeCell ref="BI30:BP30"/>
    <mergeCell ref="BI27:BP27"/>
    <mergeCell ref="BQ27:BX27"/>
    <mergeCell ref="BY27:CF27"/>
    <mergeCell ref="BA28:BH28"/>
    <mergeCell ref="BI28:BP28"/>
    <mergeCell ref="BQ28:BX28"/>
    <mergeCell ref="BY28:CF28"/>
    <mergeCell ref="CO24:CV24"/>
    <mergeCell ref="CG25:CN25"/>
    <mergeCell ref="CO25:CV25"/>
    <mergeCell ref="BY26:CF26"/>
    <mergeCell ref="BA25:BH25"/>
    <mergeCell ref="BI25:BP25"/>
    <mergeCell ref="BQ25:BX25"/>
    <mergeCell ref="BY25:CF25"/>
    <mergeCell ref="BQ24:BX24"/>
    <mergeCell ref="BY24:CF24"/>
    <mergeCell ref="BA23:BH23"/>
    <mergeCell ref="BI23:BP23"/>
    <mergeCell ref="AS23:AZ23"/>
    <mergeCell ref="CG24:CN24"/>
    <mergeCell ref="CG21:CN21"/>
    <mergeCell ref="CO21:CV21"/>
    <mergeCell ref="CW21:DD21"/>
    <mergeCell ref="CG20:CO20"/>
    <mergeCell ref="CP20:CU20"/>
    <mergeCell ref="CV20:DD20"/>
    <mergeCell ref="CO60:CW60"/>
    <mergeCell ref="AK49:AP49"/>
    <mergeCell ref="AQ47:AV47"/>
    <mergeCell ref="AQ48:AV48"/>
    <mergeCell ref="AQ49:AV49"/>
    <mergeCell ref="CA49:CF49"/>
    <mergeCell ref="BC54:BH54"/>
    <mergeCell ref="CA51:CF51"/>
    <mergeCell ref="CA53:CF53"/>
    <mergeCell ref="BI54:BN54"/>
    <mergeCell ref="A62:DD62"/>
    <mergeCell ref="CF61:DD61"/>
    <mergeCell ref="A61:N61"/>
    <mergeCell ref="O61:Q61"/>
    <mergeCell ref="R61:U61"/>
    <mergeCell ref="V61:X61"/>
    <mergeCell ref="Y61:AS61"/>
    <mergeCell ref="AT61:CE61"/>
    <mergeCell ref="A1:DD1"/>
    <mergeCell ref="A2:C2"/>
    <mergeCell ref="BF36:BI36"/>
    <mergeCell ref="A36:BE36"/>
    <mergeCell ref="BJ36:DD36"/>
    <mergeCell ref="BF11:BI11"/>
    <mergeCell ref="A11:BE11"/>
    <mergeCell ref="BZ31:CF31"/>
    <mergeCell ref="BZ32:CF32"/>
    <mergeCell ref="BQ21:BX21"/>
    <mergeCell ref="A12:DD12"/>
    <mergeCell ref="A35:DD35"/>
    <mergeCell ref="BI13:CF13"/>
    <mergeCell ref="CG13:DD13"/>
    <mergeCell ref="CG14:DD14"/>
    <mergeCell ref="A13:AJ13"/>
    <mergeCell ref="AK13:BH13"/>
    <mergeCell ref="A14:AJ14"/>
    <mergeCell ref="AK14:BH14"/>
    <mergeCell ref="BY21:CF21"/>
    <mergeCell ref="CG39:DD39"/>
    <mergeCell ref="CG38:DD38"/>
    <mergeCell ref="CY53:DD53"/>
    <mergeCell ref="CY47:DD47"/>
    <mergeCell ref="CG43:DD43"/>
    <mergeCell ref="CG42:DD42"/>
    <mergeCell ref="CG41:DD41"/>
    <mergeCell ref="CG45:CO45"/>
    <mergeCell ref="CP45:CU45"/>
    <mergeCell ref="CG48:CL48"/>
    <mergeCell ref="CY50:DD50"/>
    <mergeCell ref="CY51:DD51"/>
    <mergeCell ref="CX59:DD59"/>
    <mergeCell ref="CX58:DD58"/>
    <mergeCell ref="CX57:DD57"/>
    <mergeCell ref="CX56:DD56"/>
    <mergeCell ref="CS54:CX54"/>
    <mergeCell ref="CO56:CW56"/>
    <mergeCell ref="CO59:CW59"/>
    <mergeCell ref="CY54:DD54"/>
    <mergeCell ref="BU52:BZ52"/>
    <mergeCell ref="CA52:CF52"/>
    <mergeCell ref="BO53:BT53"/>
    <mergeCell ref="CX60:DD60"/>
    <mergeCell ref="CG56:CN56"/>
    <mergeCell ref="CO58:CW58"/>
    <mergeCell ref="CO57:CW57"/>
    <mergeCell ref="CM54:CR54"/>
    <mergeCell ref="CA54:CF54"/>
    <mergeCell ref="BI57:BP57"/>
    <mergeCell ref="BI59:BP59"/>
    <mergeCell ref="BQ59:BY59"/>
    <mergeCell ref="A56:AJ56"/>
    <mergeCell ref="AK56:AR56"/>
    <mergeCell ref="A57:AJ57"/>
    <mergeCell ref="AK57:AR57"/>
    <mergeCell ref="AS57:BA57"/>
    <mergeCell ref="BB57:BH57"/>
    <mergeCell ref="BQ57:BY57"/>
    <mergeCell ref="AS56:BA56"/>
    <mergeCell ref="A60:AJ60"/>
    <mergeCell ref="BB60:BH60"/>
    <mergeCell ref="BI60:BP60"/>
    <mergeCell ref="BQ60:BY60"/>
    <mergeCell ref="AK60:AR60"/>
    <mergeCell ref="AS60:BA60"/>
    <mergeCell ref="BZ60:CF60"/>
    <mergeCell ref="CG60:CN60"/>
    <mergeCell ref="A6:DD6"/>
    <mergeCell ref="A8:DD8"/>
    <mergeCell ref="A59:AJ59"/>
    <mergeCell ref="AK59:AR59"/>
    <mergeCell ref="AS59:BA59"/>
    <mergeCell ref="BB59:BH59"/>
    <mergeCell ref="E9:DD9"/>
    <mergeCell ref="A10:DD10"/>
    <mergeCell ref="BZ59:CF59"/>
    <mergeCell ref="CG59:CN59"/>
    <mergeCell ref="A58:AJ58"/>
    <mergeCell ref="AK58:AR58"/>
    <mergeCell ref="AS58:BA58"/>
    <mergeCell ref="BB58:BH58"/>
    <mergeCell ref="BI58:BP58"/>
    <mergeCell ref="BQ58:BY58"/>
    <mergeCell ref="BZ58:CF58"/>
    <mergeCell ref="CG58:CN58"/>
    <mergeCell ref="BI56:BP56"/>
    <mergeCell ref="BQ56:BY56"/>
    <mergeCell ref="BI53:BN53"/>
    <mergeCell ref="BU53:BZ53"/>
    <mergeCell ref="BZ56:CF56"/>
    <mergeCell ref="BO54:BT54"/>
    <mergeCell ref="BU54:BZ54"/>
    <mergeCell ref="AW53:BB53"/>
    <mergeCell ref="AK52:AP52"/>
    <mergeCell ref="AQ52:AV52"/>
    <mergeCell ref="BB56:BH56"/>
    <mergeCell ref="AK54:AP54"/>
    <mergeCell ref="AQ54:AV54"/>
    <mergeCell ref="AW54:BB54"/>
    <mergeCell ref="BC53:BH53"/>
    <mergeCell ref="AW55:BC55"/>
    <mergeCell ref="AQ53:AV53"/>
    <mergeCell ref="BU51:BZ51"/>
    <mergeCell ref="A51:AJ51"/>
    <mergeCell ref="BC52:BH52"/>
    <mergeCell ref="BI52:BN52"/>
    <mergeCell ref="A52:AJ52"/>
    <mergeCell ref="AK51:AP51"/>
    <mergeCell ref="AQ51:AV51"/>
    <mergeCell ref="AW51:BB51"/>
    <mergeCell ref="AW52:BB52"/>
    <mergeCell ref="BO52:BT52"/>
    <mergeCell ref="A50:AJ50"/>
    <mergeCell ref="BI51:BN51"/>
    <mergeCell ref="BO51:BT51"/>
    <mergeCell ref="AK50:AP50"/>
    <mergeCell ref="AQ50:AV50"/>
    <mergeCell ref="AW50:BB50"/>
    <mergeCell ref="BC51:BH51"/>
    <mergeCell ref="BI49:BN49"/>
    <mergeCell ref="BO49:BT49"/>
    <mergeCell ref="BU49:BZ49"/>
    <mergeCell ref="BC49:BH49"/>
    <mergeCell ref="BI50:BN50"/>
    <mergeCell ref="BO50:BT50"/>
    <mergeCell ref="BU48:BZ48"/>
    <mergeCell ref="A55:AJ55"/>
    <mergeCell ref="A48:AJ48"/>
    <mergeCell ref="BC47:BH47"/>
    <mergeCell ref="A49:AJ49"/>
    <mergeCell ref="BC50:BH50"/>
    <mergeCell ref="A53:AJ53"/>
    <mergeCell ref="A54:AJ54"/>
    <mergeCell ref="AW49:BB49"/>
    <mergeCell ref="AK53:AP53"/>
    <mergeCell ref="A42:AJ42"/>
    <mergeCell ref="AK42:BH42"/>
    <mergeCell ref="BI47:BN47"/>
    <mergeCell ref="BU47:BZ47"/>
    <mergeCell ref="A43:AJ43"/>
    <mergeCell ref="AK43:BH43"/>
    <mergeCell ref="AT45:AY45"/>
    <mergeCell ref="AZ45:BH45"/>
    <mergeCell ref="BI45:BQ45"/>
    <mergeCell ref="BR45:BW45"/>
    <mergeCell ref="CG46:CL46"/>
    <mergeCell ref="A46:AJ46"/>
    <mergeCell ref="CS46:CX46"/>
    <mergeCell ref="CG47:CL47"/>
    <mergeCell ref="CM47:CR47"/>
    <mergeCell ref="CS47:CX47"/>
    <mergeCell ref="AW47:BB47"/>
    <mergeCell ref="AK47:AP47"/>
    <mergeCell ref="A47:AJ47"/>
    <mergeCell ref="CM46:CR46"/>
    <mergeCell ref="BI31:BP31"/>
    <mergeCell ref="BI43:CF43"/>
    <mergeCell ref="BQ31:BY31"/>
    <mergeCell ref="BI41:CF41"/>
    <mergeCell ref="BI42:CF42"/>
    <mergeCell ref="BQ32:BY32"/>
    <mergeCell ref="BI34:BP34"/>
    <mergeCell ref="BQ34:BY34"/>
    <mergeCell ref="A37:DD37"/>
    <mergeCell ref="BB31:BH31"/>
    <mergeCell ref="AS31:BA31"/>
    <mergeCell ref="A41:AJ41"/>
    <mergeCell ref="AK41:BH41"/>
    <mergeCell ref="A39:AJ39"/>
    <mergeCell ref="AK34:AR34"/>
    <mergeCell ref="AS32:BA32"/>
    <mergeCell ref="BB32:BH32"/>
    <mergeCell ref="AS34:BA34"/>
    <mergeCell ref="AK32:AR32"/>
    <mergeCell ref="AS33:BA33"/>
    <mergeCell ref="CW26:DD26"/>
    <mergeCell ref="A38:AJ38"/>
    <mergeCell ref="AK38:BH38"/>
    <mergeCell ref="AK39:BH39"/>
    <mergeCell ref="A34:AJ34"/>
    <mergeCell ref="BB34:BH34"/>
    <mergeCell ref="BI32:BP32"/>
    <mergeCell ref="CO31:CW31"/>
    <mergeCell ref="CG34:CN34"/>
    <mergeCell ref="CX31:DD31"/>
    <mergeCell ref="AY2:BF4"/>
    <mergeCell ref="BG2:DD4"/>
    <mergeCell ref="A40:AJ40"/>
    <mergeCell ref="AK40:BH40"/>
    <mergeCell ref="BI40:CF40"/>
    <mergeCell ref="CG40:DD40"/>
    <mergeCell ref="A32:AJ32"/>
    <mergeCell ref="CG26:CN26"/>
    <mergeCell ref="CO26:CV26"/>
    <mergeCell ref="CW28:DD28"/>
    <mergeCell ref="CG32:CN32"/>
    <mergeCell ref="CO32:CW32"/>
    <mergeCell ref="CX32:DD32"/>
    <mergeCell ref="CO34:CW34"/>
    <mergeCell ref="CX34:DD34"/>
    <mergeCell ref="CX33:DD33"/>
    <mergeCell ref="CG33:CN33"/>
    <mergeCell ref="CO33:CW33"/>
    <mergeCell ref="CW27:DD27"/>
    <mergeCell ref="CG31:CN31"/>
    <mergeCell ref="CG29:CN29"/>
    <mergeCell ref="CO29:CV29"/>
    <mergeCell ref="CW29:DD29"/>
    <mergeCell ref="CG30:CN30"/>
    <mergeCell ref="CO30:DD30"/>
    <mergeCell ref="CG28:CN28"/>
    <mergeCell ref="CO28:CV28"/>
    <mergeCell ref="CO22:CV22"/>
    <mergeCell ref="CW22:DD22"/>
    <mergeCell ref="CW23:DD23"/>
    <mergeCell ref="CG23:CN23"/>
    <mergeCell ref="CO23:CV23"/>
    <mergeCell ref="CG22:CN22"/>
    <mergeCell ref="CW24:DD24"/>
    <mergeCell ref="CW25:DD25"/>
    <mergeCell ref="CG27:CN27"/>
    <mergeCell ref="AK28:AR28"/>
    <mergeCell ref="AS28:AZ28"/>
    <mergeCell ref="AK27:AR27"/>
    <mergeCell ref="AS27:AZ27"/>
    <mergeCell ref="BA26:BH26"/>
    <mergeCell ref="BA27:BH27"/>
    <mergeCell ref="CO27:CV27"/>
    <mergeCell ref="AK25:AR25"/>
    <mergeCell ref="AS25:AZ25"/>
    <mergeCell ref="A22:AJ22"/>
    <mergeCell ref="A23:AJ23"/>
    <mergeCell ref="A24:AJ24"/>
    <mergeCell ref="AK22:AR22"/>
    <mergeCell ref="AK23:AR23"/>
    <mergeCell ref="AS22:AZ22"/>
    <mergeCell ref="AK24:AR24"/>
    <mergeCell ref="AS24:AZ24"/>
    <mergeCell ref="A16:AJ16"/>
    <mergeCell ref="A17:AJ17"/>
    <mergeCell ref="A18:AJ18"/>
    <mergeCell ref="A31:AJ31"/>
    <mergeCell ref="A26:AJ26"/>
    <mergeCell ref="A28:AJ28"/>
    <mergeCell ref="A30:AJ30"/>
    <mergeCell ref="A27:AJ27"/>
    <mergeCell ref="A29:AJ29"/>
    <mergeCell ref="A25:AJ25"/>
    <mergeCell ref="AS26:AZ26"/>
    <mergeCell ref="BI22:BP22"/>
    <mergeCell ref="BQ22:BX22"/>
    <mergeCell ref="BY22:CF22"/>
    <mergeCell ref="BQ23:BX23"/>
    <mergeCell ref="BI26:BP26"/>
    <mergeCell ref="BQ26:BX26"/>
    <mergeCell ref="BY23:CF23"/>
    <mergeCell ref="BA24:BH24"/>
    <mergeCell ref="BI24:BP24"/>
    <mergeCell ref="A21:AJ21"/>
    <mergeCell ref="A20:AJ20"/>
    <mergeCell ref="AK21:AR21"/>
    <mergeCell ref="AS21:AZ21"/>
    <mergeCell ref="BX20:CF20"/>
    <mergeCell ref="BA22:BH22"/>
    <mergeCell ref="E7:DD7"/>
    <mergeCell ref="BU50:BZ50"/>
    <mergeCell ref="CA50:CF50"/>
    <mergeCell ref="BI18:CF18"/>
    <mergeCell ref="AK18:BH18"/>
    <mergeCell ref="BQ29:BX29"/>
    <mergeCell ref="BY29:CF29"/>
    <mergeCell ref="BA21:BH21"/>
    <mergeCell ref="BI21:BP21"/>
    <mergeCell ref="AK31:AR31"/>
    <mergeCell ref="CG17:DD17"/>
    <mergeCell ref="L3:AV3"/>
    <mergeCell ref="A15:AJ15"/>
    <mergeCell ref="AK15:BH15"/>
    <mergeCell ref="BI15:CF15"/>
    <mergeCell ref="A5:D5"/>
    <mergeCell ref="E5:DD5"/>
    <mergeCell ref="CG15:DD15"/>
    <mergeCell ref="BI14:CF14"/>
    <mergeCell ref="BJ11:DD11"/>
    <mergeCell ref="CG18:DD18"/>
    <mergeCell ref="AK16:BH16"/>
    <mergeCell ref="AK17:BH17"/>
    <mergeCell ref="AK20:AS20"/>
    <mergeCell ref="AT20:AY20"/>
    <mergeCell ref="AZ20:BH20"/>
    <mergeCell ref="BI20:BQ20"/>
    <mergeCell ref="BI16:CF16"/>
    <mergeCell ref="BI17:CF17"/>
    <mergeCell ref="CG16:DD16"/>
    <mergeCell ref="CV45:DD45"/>
    <mergeCell ref="AN19:AU19"/>
    <mergeCell ref="AY19:BH19"/>
    <mergeCell ref="BL19:BS19"/>
    <mergeCell ref="BW19:CF19"/>
    <mergeCell ref="CJ19:CQ19"/>
    <mergeCell ref="CU19:DD19"/>
    <mergeCell ref="AK45:AS45"/>
    <mergeCell ref="BR20:BW20"/>
    <mergeCell ref="AK26:AR26"/>
    <mergeCell ref="CG44:CV44"/>
    <mergeCell ref="CW44:CZ44"/>
    <mergeCell ref="BE44:BH44"/>
    <mergeCell ref="BA44:BD44"/>
    <mergeCell ref="BI44:BX44"/>
    <mergeCell ref="DA44:DD44"/>
    <mergeCell ref="A44:AJ44"/>
    <mergeCell ref="CB55:CF55"/>
    <mergeCell ref="CZ55:DD55"/>
    <mergeCell ref="A19:AJ19"/>
    <mergeCell ref="AK55:AV55"/>
    <mergeCell ref="BI55:BT55"/>
    <mergeCell ref="BU55:CA55"/>
    <mergeCell ref="CG55:CR55"/>
    <mergeCell ref="CS55:CY55"/>
    <mergeCell ref="BD55:BH55"/>
  </mergeCells>
  <printOptions/>
  <pageMargins left="0.7874015748031497" right="0.3937007874015748" top="0.3937007874015748" bottom="0" header="0" footer="0.5118110236220472"/>
  <pageSetup fitToHeight="1" fitToWidth="1" horizontalDpi="600" verticalDpi="600" orientation="portrait" paperSize="9" r:id="rId3"/>
  <legacyDrawing r:id="rId2"/>
  <oleObjects>
    <oleObject progId="MSPhotoEd.3" shapeId="215625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2"/>
  <sheetViews>
    <sheetView showGridLines="0" showZeros="0" zoomScalePageLayoutView="0" workbookViewId="0" topLeftCell="A4">
      <selection activeCell="A11" sqref="A11:E11"/>
    </sheetView>
  </sheetViews>
  <sheetFormatPr defaultColWidth="0.85546875" defaultRowHeight="12.75"/>
  <sheetData>
    <row r="1" spans="1:108" s="5" customFormat="1" ht="12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</row>
    <row r="2" spans="1:108" s="5" customFormat="1" ht="18" customHeight="1">
      <c r="A2" s="245"/>
      <c r="B2" s="246"/>
      <c r="C2" s="246"/>
      <c r="D2" s="29" t="s">
        <v>62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30"/>
      <c r="AY2" s="348" t="s">
        <v>50</v>
      </c>
      <c r="AZ2" s="349"/>
      <c r="BA2" s="349"/>
      <c r="BB2" s="349"/>
      <c r="BC2" s="349"/>
      <c r="BD2" s="349"/>
      <c r="BE2" s="349"/>
      <c r="BF2" s="350"/>
      <c r="BG2" s="357" t="s">
        <v>125</v>
      </c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9"/>
    </row>
    <row r="3" spans="1:108" s="5" customFormat="1" ht="18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47" t="s">
        <v>63</v>
      </c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2"/>
      <c r="AX3" s="33"/>
      <c r="AY3" s="351"/>
      <c r="AZ3" s="352"/>
      <c r="BA3" s="352"/>
      <c r="BB3" s="352"/>
      <c r="BC3" s="352"/>
      <c r="BD3" s="352"/>
      <c r="BE3" s="352"/>
      <c r="BF3" s="353"/>
      <c r="BG3" s="360"/>
      <c r="BH3" s="361"/>
      <c r="BI3" s="361"/>
      <c r="BJ3" s="361"/>
      <c r="BK3" s="361"/>
      <c r="BL3" s="361"/>
      <c r="BM3" s="361"/>
      <c r="BN3" s="361"/>
      <c r="BO3" s="361"/>
      <c r="BP3" s="361"/>
      <c r="BQ3" s="361"/>
      <c r="BR3" s="361"/>
      <c r="BS3" s="361"/>
      <c r="BT3" s="361"/>
      <c r="BU3" s="361"/>
      <c r="BV3" s="361"/>
      <c r="BW3" s="361"/>
      <c r="BX3" s="361"/>
      <c r="BY3" s="361"/>
      <c r="BZ3" s="361"/>
      <c r="CA3" s="361"/>
      <c r="CB3" s="361"/>
      <c r="CC3" s="361"/>
      <c r="CD3" s="361"/>
      <c r="CE3" s="361"/>
      <c r="CF3" s="361"/>
      <c r="CG3" s="361"/>
      <c r="CH3" s="361"/>
      <c r="CI3" s="361"/>
      <c r="CJ3" s="361"/>
      <c r="CK3" s="361"/>
      <c r="CL3" s="361"/>
      <c r="CM3" s="361"/>
      <c r="CN3" s="361"/>
      <c r="CO3" s="361"/>
      <c r="CP3" s="361"/>
      <c r="CQ3" s="361"/>
      <c r="CR3" s="361"/>
      <c r="CS3" s="361"/>
      <c r="CT3" s="361"/>
      <c r="CU3" s="361"/>
      <c r="CV3" s="361"/>
      <c r="CW3" s="361"/>
      <c r="CX3" s="361"/>
      <c r="CY3" s="361"/>
      <c r="CZ3" s="361"/>
      <c r="DA3" s="361"/>
      <c r="DB3" s="361"/>
      <c r="DC3" s="361"/>
      <c r="DD3" s="362"/>
    </row>
    <row r="4" spans="1:108" s="5" customFormat="1" ht="10.5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6"/>
      <c r="AY4" s="354"/>
      <c r="AZ4" s="355"/>
      <c r="BA4" s="355"/>
      <c r="BB4" s="355"/>
      <c r="BC4" s="355"/>
      <c r="BD4" s="355"/>
      <c r="BE4" s="355"/>
      <c r="BF4" s="356"/>
      <c r="BG4" s="363"/>
      <c r="BH4" s="364"/>
      <c r="BI4" s="364"/>
      <c r="BJ4" s="364"/>
      <c r="BK4" s="364"/>
      <c r="BL4" s="364"/>
      <c r="BM4" s="364"/>
      <c r="BN4" s="364"/>
      <c r="BO4" s="364"/>
      <c r="BP4" s="364"/>
      <c r="BQ4" s="364"/>
      <c r="BR4" s="364"/>
      <c r="BS4" s="364"/>
      <c r="BT4" s="364"/>
      <c r="BU4" s="364"/>
      <c r="BV4" s="364"/>
      <c r="BW4" s="364"/>
      <c r="BX4" s="364"/>
      <c r="BY4" s="364"/>
      <c r="BZ4" s="364"/>
      <c r="CA4" s="364"/>
      <c r="CB4" s="364"/>
      <c r="CC4" s="364"/>
      <c r="CD4" s="364"/>
      <c r="CE4" s="364"/>
      <c r="CF4" s="364"/>
      <c r="CG4" s="364"/>
      <c r="CH4" s="364"/>
      <c r="CI4" s="364"/>
      <c r="CJ4" s="364"/>
      <c r="CK4" s="364"/>
      <c r="CL4" s="364"/>
      <c r="CM4" s="364"/>
      <c r="CN4" s="364"/>
      <c r="CO4" s="364"/>
      <c r="CP4" s="364"/>
      <c r="CQ4" s="364"/>
      <c r="CR4" s="364"/>
      <c r="CS4" s="364"/>
      <c r="CT4" s="364"/>
      <c r="CU4" s="364"/>
      <c r="CV4" s="364"/>
      <c r="CW4" s="364"/>
      <c r="CX4" s="364"/>
      <c r="CY4" s="364"/>
      <c r="CZ4" s="364"/>
      <c r="DA4" s="364"/>
      <c r="DB4" s="364"/>
      <c r="DC4" s="364"/>
      <c r="DD4" s="365"/>
    </row>
    <row r="5" spans="1:108" s="5" customFormat="1" ht="10.5" customHeight="1">
      <c r="A5" s="246"/>
      <c r="B5" s="246"/>
      <c r="C5" s="246"/>
      <c r="D5" s="246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</row>
    <row r="6" spans="1:108" s="5" customFormat="1" ht="14.25" customHeight="1">
      <c r="A6" s="27" t="s">
        <v>139</v>
      </c>
      <c r="B6" s="27"/>
      <c r="C6" s="27"/>
      <c r="D6" s="27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5" customFormat="1" ht="6.7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</row>
    <row r="8" spans="1:108" s="5" customFormat="1" ht="18" customHeight="1">
      <c r="A8" s="318" t="s">
        <v>132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63"/>
      <c r="BG8" s="63"/>
      <c r="BH8" s="63"/>
      <c r="BI8" s="63"/>
      <c r="BJ8" s="319" t="s">
        <v>126</v>
      </c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</row>
    <row r="9" spans="1:108" s="5" customFormat="1" ht="4.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</row>
    <row r="10" spans="1:108" s="5" customFormat="1" ht="30.75" customHeight="1">
      <c r="A10" s="366" t="s">
        <v>118</v>
      </c>
      <c r="B10" s="367"/>
      <c r="C10" s="367"/>
      <c r="D10" s="367"/>
      <c r="E10" s="368"/>
      <c r="F10" s="366" t="s">
        <v>117</v>
      </c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8"/>
      <c r="AF10" s="375" t="s">
        <v>124</v>
      </c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  <c r="AV10" s="376"/>
      <c r="AW10" s="376"/>
      <c r="AX10" s="376"/>
      <c r="AY10" s="376"/>
      <c r="AZ10" s="376"/>
      <c r="BA10" s="376"/>
      <c r="BB10" s="376"/>
      <c r="BC10" s="376"/>
      <c r="BD10" s="376"/>
      <c r="BE10" s="376"/>
      <c r="BF10" s="376"/>
      <c r="BG10" s="376"/>
      <c r="BH10" s="376"/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7"/>
      <c r="CA10" s="372" t="s">
        <v>121</v>
      </c>
      <c r="CB10" s="373"/>
      <c r="CC10" s="373"/>
      <c r="CD10" s="373"/>
      <c r="CE10" s="373"/>
      <c r="CF10" s="374"/>
      <c r="CG10" s="369" t="s">
        <v>131</v>
      </c>
      <c r="CH10" s="370"/>
      <c r="CI10" s="370"/>
      <c r="CJ10" s="370"/>
      <c r="CK10" s="370"/>
      <c r="CL10" s="371"/>
      <c r="CM10" s="372" t="s">
        <v>119</v>
      </c>
      <c r="CN10" s="373"/>
      <c r="CO10" s="373"/>
      <c r="CP10" s="373"/>
      <c r="CQ10" s="373"/>
      <c r="CR10" s="374"/>
      <c r="CS10" s="372" t="s">
        <v>122</v>
      </c>
      <c r="CT10" s="373"/>
      <c r="CU10" s="373"/>
      <c r="CV10" s="373"/>
      <c r="CW10" s="373"/>
      <c r="CX10" s="374"/>
      <c r="CY10" s="372" t="s">
        <v>123</v>
      </c>
      <c r="CZ10" s="373"/>
      <c r="DA10" s="373"/>
      <c r="DB10" s="373"/>
      <c r="DC10" s="373"/>
      <c r="DD10" s="374"/>
    </row>
    <row r="11" spans="1:108" s="26" customFormat="1" ht="12.75" customHeight="1">
      <c r="A11" s="338" t="s">
        <v>140</v>
      </c>
      <c r="B11" s="339"/>
      <c r="C11" s="339"/>
      <c r="D11" s="339"/>
      <c r="E11" s="340"/>
      <c r="F11" s="341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3"/>
      <c r="AF11" s="378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80"/>
      <c r="CA11" s="333"/>
      <c r="CB11" s="214"/>
      <c r="CC11" s="214"/>
      <c r="CD11" s="214"/>
      <c r="CE11" s="214"/>
      <c r="CF11" s="334"/>
      <c r="CG11" s="333"/>
      <c r="CH11" s="214"/>
      <c r="CI11" s="214"/>
      <c r="CJ11" s="214"/>
      <c r="CK11" s="214"/>
      <c r="CL11" s="334"/>
      <c r="CM11" s="381"/>
      <c r="CN11" s="382"/>
      <c r="CO11" s="382"/>
      <c r="CP11" s="382"/>
      <c r="CQ11" s="382"/>
      <c r="CR11" s="383"/>
      <c r="CS11" s="381"/>
      <c r="CT11" s="382"/>
      <c r="CU11" s="382"/>
      <c r="CV11" s="382"/>
      <c r="CW11" s="382"/>
      <c r="CX11" s="383"/>
      <c r="CY11" s="381"/>
      <c r="CZ11" s="382"/>
      <c r="DA11" s="382"/>
      <c r="DB11" s="382"/>
      <c r="DC11" s="382"/>
      <c r="DD11" s="383"/>
    </row>
    <row r="12" spans="1:108" s="26" customFormat="1" ht="12.75" customHeight="1">
      <c r="A12" s="338"/>
      <c r="B12" s="339"/>
      <c r="C12" s="339"/>
      <c r="D12" s="339"/>
      <c r="E12" s="340"/>
      <c r="F12" s="341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3"/>
      <c r="AF12" s="378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80"/>
      <c r="CA12" s="333"/>
      <c r="CB12" s="214"/>
      <c r="CC12" s="214"/>
      <c r="CD12" s="214"/>
      <c r="CE12" s="214"/>
      <c r="CF12" s="334"/>
      <c r="CG12" s="333"/>
      <c r="CH12" s="214"/>
      <c r="CI12" s="214"/>
      <c r="CJ12" s="214"/>
      <c r="CK12" s="214"/>
      <c r="CL12" s="334"/>
      <c r="CM12" s="381"/>
      <c r="CN12" s="382"/>
      <c r="CO12" s="382"/>
      <c r="CP12" s="382"/>
      <c r="CQ12" s="382"/>
      <c r="CR12" s="383"/>
      <c r="CS12" s="381"/>
      <c r="CT12" s="382"/>
      <c r="CU12" s="382"/>
      <c r="CV12" s="382"/>
      <c r="CW12" s="382"/>
      <c r="CX12" s="383"/>
      <c r="CY12" s="381"/>
      <c r="CZ12" s="382"/>
      <c r="DA12" s="382"/>
      <c r="DB12" s="382"/>
      <c r="DC12" s="382"/>
      <c r="DD12" s="383"/>
    </row>
    <row r="13" spans="1:108" s="26" customFormat="1" ht="12.75" customHeight="1">
      <c r="A13" s="338"/>
      <c r="B13" s="339"/>
      <c r="C13" s="339"/>
      <c r="D13" s="339"/>
      <c r="E13" s="340"/>
      <c r="F13" s="341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3"/>
      <c r="AF13" s="378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79"/>
      <c r="BE13" s="379"/>
      <c r="BF13" s="379"/>
      <c r="BG13" s="379"/>
      <c r="BH13" s="379"/>
      <c r="BI13" s="379"/>
      <c r="BJ13" s="379"/>
      <c r="BK13" s="379"/>
      <c r="BL13" s="379"/>
      <c r="BM13" s="379"/>
      <c r="BN13" s="379"/>
      <c r="BO13" s="379"/>
      <c r="BP13" s="379"/>
      <c r="BQ13" s="379"/>
      <c r="BR13" s="379"/>
      <c r="BS13" s="379"/>
      <c r="BT13" s="379"/>
      <c r="BU13" s="379"/>
      <c r="BV13" s="379"/>
      <c r="BW13" s="379"/>
      <c r="BX13" s="379"/>
      <c r="BY13" s="379"/>
      <c r="BZ13" s="380"/>
      <c r="CA13" s="333"/>
      <c r="CB13" s="214"/>
      <c r="CC13" s="214"/>
      <c r="CD13" s="214"/>
      <c r="CE13" s="214"/>
      <c r="CF13" s="334"/>
      <c r="CG13" s="333"/>
      <c r="CH13" s="214"/>
      <c r="CI13" s="214"/>
      <c r="CJ13" s="214"/>
      <c r="CK13" s="214"/>
      <c r="CL13" s="334"/>
      <c r="CM13" s="381"/>
      <c r="CN13" s="382"/>
      <c r="CO13" s="382"/>
      <c r="CP13" s="382"/>
      <c r="CQ13" s="382"/>
      <c r="CR13" s="383"/>
      <c r="CS13" s="381"/>
      <c r="CT13" s="382"/>
      <c r="CU13" s="382"/>
      <c r="CV13" s="382"/>
      <c r="CW13" s="382"/>
      <c r="CX13" s="383"/>
      <c r="CY13" s="381"/>
      <c r="CZ13" s="382"/>
      <c r="DA13" s="382"/>
      <c r="DB13" s="382"/>
      <c r="DC13" s="382"/>
      <c r="DD13" s="383"/>
    </row>
    <row r="14" spans="1:108" s="26" customFormat="1" ht="12.75" customHeight="1">
      <c r="A14" s="338"/>
      <c r="B14" s="339"/>
      <c r="C14" s="339"/>
      <c r="D14" s="339"/>
      <c r="E14" s="340"/>
      <c r="F14" s="341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3"/>
      <c r="AF14" s="378"/>
      <c r="AG14" s="379"/>
      <c r="AH14" s="379"/>
      <c r="AI14" s="379"/>
      <c r="AJ14" s="379"/>
      <c r="AK14" s="379"/>
      <c r="AL14" s="379"/>
      <c r="AM14" s="379"/>
      <c r="AN14" s="379"/>
      <c r="AO14" s="379"/>
      <c r="AP14" s="379"/>
      <c r="AQ14" s="379"/>
      <c r="AR14" s="379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379"/>
      <c r="BF14" s="379"/>
      <c r="BG14" s="379"/>
      <c r="BH14" s="379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79"/>
      <c r="BV14" s="379"/>
      <c r="BW14" s="379"/>
      <c r="BX14" s="379"/>
      <c r="BY14" s="379"/>
      <c r="BZ14" s="380"/>
      <c r="CA14" s="333"/>
      <c r="CB14" s="214"/>
      <c r="CC14" s="214"/>
      <c r="CD14" s="214"/>
      <c r="CE14" s="214"/>
      <c r="CF14" s="334"/>
      <c r="CG14" s="333"/>
      <c r="CH14" s="214"/>
      <c r="CI14" s="214"/>
      <c r="CJ14" s="214"/>
      <c r="CK14" s="214"/>
      <c r="CL14" s="334"/>
      <c r="CM14" s="381"/>
      <c r="CN14" s="382"/>
      <c r="CO14" s="382"/>
      <c r="CP14" s="382"/>
      <c r="CQ14" s="382"/>
      <c r="CR14" s="383"/>
      <c r="CS14" s="381"/>
      <c r="CT14" s="382"/>
      <c r="CU14" s="382"/>
      <c r="CV14" s="382"/>
      <c r="CW14" s="382"/>
      <c r="CX14" s="383"/>
      <c r="CY14" s="381"/>
      <c r="CZ14" s="382"/>
      <c r="DA14" s="382"/>
      <c r="DB14" s="382"/>
      <c r="DC14" s="382"/>
      <c r="DD14" s="383"/>
    </row>
    <row r="15" spans="1:108" s="26" customFormat="1" ht="12.75" customHeight="1">
      <c r="A15" s="338"/>
      <c r="B15" s="339"/>
      <c r="C15" s="339"/>
      <c r="D15" s="339"/>
      <c r="E15" s="340"/>
      <c r="F15" s="341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3"/>
      <c r="AF15" s="378"/>
      <c r="AG15" s="379"/>
      <c r="AH15" s="379"/>
      <c r="AI15" s="379"/>
      <c r="AJ15" s="379"/>
      <c r="AK15" s="379"/>
      <c r="AL15" s="379"/>
      <c r="AM15" s="379"/>
      <c r="AN15" s="379"/>
      <c r="AO15" s="379"/>
      <c r="AP15" s="379"/>
      <c r="AQ15" s="379"/>
      <c r="AR15" s="379"/>
      <c r="AS15" s="379"/>
      <c r="AT15" s="379"/>
      <c r="AU15" s="379"/>
      <c r="AV15" s="379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79"/>
      <c r="BS15" s="379"/>
      <c r="BT15" s="379"/>
      <c r="BU15" s="379"/>
      <c r="BV15" s="379"/>
      <c r="BW15" s="379"/>
      <c r="BX15" s="379"/>
      <c r="BY15" s="379"/>
      <c r="BZ15" s="380"/>
      <c r="CA15" s="333"/>
      <c r="CB15" s="214"/>
      <c r="CC15" s="214"/>
      <c r="CD15" s="214"/>
      <c r="CE15" s="214"/>
      <c r="CF15" s="334"/>
      <c r="CG15" s="333"/>
      <c r="CH15" s="214"/>
      <c r="CI15" s="214"/>
      <c r="CJ15" s="214"/>
      <c r="CK15" s="214"/>
      <c r="CL15" s="334"/>
      <c r="CM15" s="381"/>
      <c r="CN15" s="382"/>
      <c r="CO15" s="382"/>
      <c r="CP15" s="382"/>
      <c r="CQ15" s="382"/>
      <c r="CR15" s="383"/>
      <c r="CS15" s="381"/>
      <c r="CT15" s="382"/>
      <c r="CU15" s="382"/>
      <c r="CV15" s="382"/>
      <c r="CW15" s="382"/>
      <c r="CX15" s="383"/>
      <c r="CY15" s="381"/>
      <c r="CZ15" s="382"/>
      <c r="DA15" s="382"/>
      <c r="DB15" s="382"/>
      <c r="DC15" s="382"/>
      <c r="DD15" s="383"/>
    </row>
    <row r="16" spans="1:108" s="26" customFormat="1" ht="12.75" customHeight="1">
      <c r="A16" s="338"/>
      <c r="B16" s="339"/>
      <c r="C16" s="339"/>
      <c r="D16" s="339"/>
      <c r="E16" s="340"/>
      <c r="F16" s="341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3"/>
      <c r="AF16" s="378"/>
      <c r="AG16" s="379"/>
      <c r="AH16" s="379"/>
      <c r="AI16" s="379"/>
      <c r="AJ16" s="379"/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79"/>
      <c r="BS16" s="379"/>
      <c r="BT16" s="379"/>
      <c r="BU16" s="379"/>
      <c r="BV16" s="379"/>
      <c r="BW16" s="379"/>
      <c r="BX16" s="379"/>
      <c r="BY16" s="379"/>
      <c r="BZ16" s="380"/>
      <c r="CA16" s="333"/>
      <c r="CB16" s="214"/>
      <c r="CC16" s="214"/>
      <c r="CD16" s="214"/>
      <c r="CE16" s="214"/>
      <c r="CF16" s="334"/>
      <c r="CG16" s="333"/>
      <c r="CH16" s="214"/>
      <c r="CI16" s="214"/>
      <c r="CJ16" s="214"/>
      <c r="CK16" s="214"/>
      <c r="CL16" s="334"/>
      <c r="CM16" s="381"/>
      <c r="CN16" s="382"/>
      <c r="CO16" s="382"/>
      <c r="CP16" s="382"/>
      <c r="CQ16" s="382"/>
      <c r="CR16" s="383"/>
      <c r="CS16" s="381"/>
      <c r="CT16" s="382"/>
      <c r="CU16" s="382"/>
      <c r="CV16" s="382"/>
      <c r="CW16" s="382"/>
      <c r="CX16" s="383"/>
      <c r="CY16" s="381"/>
      <c r="CZ16" s="382"/>
      <c r="DA16" s="382"/>
      <c r="DB16" s="382"/>
      <c r="DC16" s="382"/>
      <c r="DD16" s="383"/>
    </row>
    <row r="17" spans="1:108" s="26" customFormat="1" ht="12.75" customHeight="1">
      <c r="A17" s="338"/>
      <c r="B17" s="339"/>
      <c r="C17" s="339"/>
      <c r="D17" s="339"/>
      <c r="E17" s="340"/>
      <c r="F17" s="341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3"/>
      <c r="AF17" s="378"/>
      <c r="AG17" s="379"/>
      <c r="AH17" s="379"/>
      <c r="AI17" s="379"/>
      <c r="AJ17" s="379"/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9"/>
      <c r="BB17" s="379"/>
      <c r="BC17" s="379"/>
      <c r="BD17" s="379"/>
      <c r="BE17" s="379"/>
      <c r="BF17" s="379"/>
      <c r="BG17" s="379"/>
      <c r="BH17" s="379"/>
      <c r="BI17" s="379"/>
      <c r="BJ17" s="379"/>
      <c r="BK17" s="379"/>
      <c r="BL17" s="379"/>
      <c r="BM17" s="379"/>
      <c r="BN17" s="379"/>
      <c r="BO17" s="379"/>
      <c r="BP17" s="379"/>
      <c r="BQ17" s="379"/>
      <c r="BR17" s="379"/>
      <c r="BS17" s="379"/>
      <c r="BT17" s="379"/>
      <c r="BU17" s="379"/>
      <c r="BV17" s="379"/>
      <c r="BW17" s="379"/>
      <c r="BX17" s="379"/>
      <c r="BY17" s="379"/>
      <c r="BZ17" s="380"/>
      <c r="CA17" s="333"/>
      <c r="CB17" s="214"/>
      <c r="CC17" s="214"/>
      <c r="CD17" s="214"/>
      <c r="CE17" s="214"/>
      <c r="CF17" s="334"/>
      <c r="CG17" s="333"/>
      <c r="CH17" s="214"/>
      <c r="CI17" s="214"/>
      <c r="CJ17" s="214"/>
      <c r="CK17" s="214"/>
      <c r="CL17" s="334"/>
      <c r="CM17" s="381"/>
      <c r="CN17" s="382"/>
      <c r="CO17" s="382"/>
      <c r="CP17" s="382"/>
      <c r="CQ17" s="382"/>
      <c r="CR17" s="383"/>
      <c r="CS17" s="381"/>
      <c r="CT17" s="382"/>
      <c r="CU17" s="382"/>
      <c r="CV17" s="382"/>
      <c r="CW17" s="382"/>
      <c r="CX17" s="383"/>
      <c r="CY17" s="381"/>
      <c r="CZ17" s="382"/>
      <c r="DA17" s="382"/>
      <c r="DB17" s="382"/>
      <c r="DC17" s="382"/>
      <c r="DD17" s="383"/>
    </row>
    <row r="18" spans="1:108" s="26" customFormat="1" ht="12.75" customHeight="1">
      <c r="A18" s="338"/>
      <c r="B18" s="339"/>
      <c r="C18" s="339"/>
      <c r="D18" s="339"/>
      <c r="E18" s="340"/>
      <c r="F18" s="341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3"/>
      <c r="AF18" s="378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79"/>
      <c r="BS18" s="379"/>
      <c r="BT18" s="379"/>
      <c r="BU18" s="379"/>
      <c r="BV18" s="379"/>
      <c r="BW18" s="379"/>
      <c r="BX18" s="379"/>
      <c r="BY18" s="379"/>
      <c r="BZ18" s="380"/>
      <c r="CA18" s="333"/>
      <c r="CB18" s="214"/>
      <c r="CC18" s="214"/>
      <c r="CD18" s="214"/>
      <c r="CE18" s="214"/>
      <c r="CF18" s="334"/>
      <c r="CG18" s="333"/>
      <c r="CH18" s="214"/>
      <c r="CI18" s="214"/>
      <c r="CJ18" s="214"/>
      <c r="CK18" s="214"/>
      <c r="CL18" s="334"/>
      <c r="CM18" s="381"/>
      <c r="CN18" s="382"/>
      <c r="CO18" s="382"/>
      <c r="CP18" s="382"/>
      <c r="CQ18" s="382"/>
      <c r="CR18" s="383"/>
      <c r="CS18" s="381"/>
      <c r="CT18" s="382"/>
      <c r="CU18" s="382"/>
      <c r="CV18" s="382"/>
      <c r="CW18" s="382"/>
      <c r="CX18" s="383"/>
      <c r="CY18" s="381"/>
      <c r="CZ18" s="382"/>
      <c r="DA18" s="382"/>
      <c r="DB18" s="382"/>
      <c r="DC18" s="382"/>
      <c r="DD18" s="383"/>
    </row>
    <row r="19" spans="1:108" s="26" customFormat="1" ht="12.75" customHeight="1">
      <c r="A19" s="338"/>
      <c r="B19" s="339"/>
      <c r="C19" s="339"/>
      <c r="D19" s="339"/>
      <c r="E19" s="340"/>
      <c r="F19" s="341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3"/>
      <c r="AF19" s="378"/>
      <c r="AG19" s="379"/>
      <c r="AH19" s="379"/>
      <c r="AI19" s="379"/>
      <c r="AJ19" s="379"/>
      <c r="AK19" s="379"/>
      <c r="AL19" s="379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9"/>
      <c r="BB19" s="379"/>
      <c r="BC19" s="379"/>
      <c r="BD19" s="379"/>
      <c r="BE19" s="379"/>
      <c r="BF19" s="379"/>
      <c r="BG19" s="379"/>
      <c r="BH19" s="379"/>
      <c r="BI19" s="379"/>
      <c r="BJ19" s="379"/>
      <c r="BK19" s="379"/>
      <c r="BL19" s="379"/>
      <c r="BM19" s="379"/>
      <c r="BN19" s="379"/>
      <c r="BO19" s="379"/>
      <c r="BP19" s="379"/>
      <c r="BQ19" s="379"/>
      <c r="BR19" s="379"/>
      <c r="BS19" s="379"/>
      <c r="BT19" s="379"/>
      <c r="BU19" s="379"/>
      <c r="BV19" s="379"/>
      <c r="BW19" s="379"/>
      <c r="BX19" s="379"/>
      <c r="BY19" s="379"/>
      <c r="BZ19" s="380"/>
      <c r="CA19" s="333"/>
      <c r="CB19" s="214"/>
      <c r="CC19" s="214"/>
      <c r="CD19" s="214"/>
      <c r="CE19" s="214"/>
      <c r="CF19" s="334"/>
      <c r="CG19" s="333"/>
      <c r="CH19" s="214"/>
      <c r="CI19" s="214"/>
      <c r="CJ19" s="214"/>
      <c r="CK19" s="214"/>
      <c r="CL19" s="334"/>
      <c r="CM19" s="381"/>
      <c r="CN19" s="382"/>
      <c r="CO19" s="382"/>
      <c r="CP19" s="382"/>
      <c r="CQ19" s="382"/>
      <c r="CR19" s="383"/>
      <c r="CS19" s="381"/>
      <c r="CT19" s="382"/>
      <c r="CU19" s="382"/>
      <c r="CV19" s="382"/>
      <c r="CW19" s="382"/>
      <c r="CX19" s="383"/>
      <c r="CY19" s="381"/>
      <c r="CZ19" s="382"/>
      <c r="DA19" s="382"/>
      <c r="DB19" s="382"/>
      <c r="DC19" s="382"/>
      <c r="DD19" s="383"/>
    </row>
    <row r="20" spans="1:108" s="26" customFormat="1" ht="12.75" customHeight="1">
      <c r="A20" s="338"/>
      <c r="B20" s="339"/>
      <c r="C20" s="339"/>
      <c r="D20" s="339"/>
      <c r="E20" s="340"/>
      <c r="F20" s="341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3"/>
      <c r="AF20" s="378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79"/>
      <c r="BJ20" s="379"/>
      <c r="BK20" s="379"/>
      <c r="BL20" s="379"/>
      <c r="BM20" s="379"/>
      <c r="BN20" s="379"/>
      <c r="BO20" s="379"/>
      <c r="BP20" s="379"/>
      <c r="BQ20" s="379"/>
      <c r="BR20" s="379"/>
      <c r="BS20" s="379"/>
      <c r="BT20" s="379"/>
      <c r="BU20" s="379"/>
      <c r="BV20" s="379"/>
      <c r="BW20" s="379"/>
      <c r="BX20" s="379"/>
      <c r="BY20" s="379"/>
      <c r="BZ20" s="380"/>
      <c r="CA20" s="333"/>
      <c r="CB20" s="214"/>
      <c r="CC20" s="214"/>
      <c r="CD20" s="214"/>
      <c r="CE20" s="214"/>
      <c r="CF20" s="334"/>
      <c r="CG20" s="333"/>
      <c r="CH20" s="214"/>
      <c r="CI20" s="214"/>
      <c r="CJ20" s="214"/>
      <c r="CK20" s="214"/>
      <c r="CL20" s="334"/>
      <c r="CM20" s="381"/>
      <c r="CN20" s="382"/>
      <c r="CO20" s="382"/>
      <c r="CP20" s="382"/>
      <c r="CQ20" s="382"/>
      <c r="CR20" s="383"/>
      <c r="CS20" s="381"/>
      <c r="CT20" s="382"/>
      <c r="CU20" s="382"/>
      <c r="CV20" s="382"/>
      <c r="CW20" s="382"/>
      <c r="CX20" s="383"/>
      <c r="CY20" s="381"/>
      <c r="CZ20" s="382"/>
      <c r="DA20" s="382"/>
      <c r="DB20" s="382"/>
      <c r="DC20" s="382"/>
      <c r="DD20" s="383"/>
    </row>
    <row r="21" spans="1:108" s="26" customFormat="1" ht="12.75" customHeight="1">
      <c r="A21" s="338"/>
      <c r="B21" s="339"/>
      <c r="C21" s="339"/>
      <c r="D21" s="339"/>
      <c r="E21" s="340"/>
      <c r="F21" s="341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3"/>
      <c r="AF21" s="378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AQ21" s="379"/>
      <c r="AR21" s="379"/>
      <c r="AS21" s="379"/>
      <c r="AT21" s="379"/>
      <c r="AU21" s="379"/>
      <c r="AV21" s="379"/>
      <c r="AW21" s="379"/>
      <c r="AX21" s="379"/>
      <c r="AY21" s="379"/>
      <c r="AZ21" s="379"/>
      <c r="BA21" s="379"/>
      <c r="BB21" s="379"/>
      <c r="BC21" s="379"/>
      <c r="BD21" s="379"/>
      <c r="BE21" s="379"/>
      <c r="BF21" s="379"/>
      <c r="BG21" s="379"/>
      <c r="BH21" s="379"/>
      <c r="BI21" s="379"/>
      <c r="BJ21" s="379"/>
      <c r="BK21" s="379"/>
      <c r="BL21" s="379"/>
      <c r="BM21" s="379"/>
      <c r="BN21" s="379"/>
      <c r="BO21" s="379"/>
      <c r="BP21" s="379"/>
      <c r="BQ21" s="379"/>
      <c r="BR21" s="379"/>
      <c r="BS21" s="379"/>
      <c r="BT21" s="379"/>
      <c r="BU21" s="379"/>
      <c r="BV21" s="379"/>
      <c r="BW21" s="379"/>
      <c r="BX21" s="379"/>
      <c r="BY21" s="379"/>
      <c r="BZ21" s="380"/>
      <c r="CA21" s="333"/>
      <c r="CB21" s="214"/>
      <c r="CC21" s="214"/>
      <c r="CD21" s="214"/>
      <c r="CE21" s="214"/>
      <c r="CF21" s="334"/>
      <c r="CG21" s="333"/>
      <c r="CH21" s="214"/>
      <c r="CI21" s="214"/>
      <c r="CJ21" s="214"/>
      <c r="CK21" s="214"/>
      <c r="CL21" s="334"/>
      <c r="CM21" s="381"/>
      <c r="CN21" s="382"/>
      <c r="CO21" s="382"/>
      <c r="CP21" s="382"/>
      <c r="CQ21" s="382"/>
      <c r="CR21" s="383"/>
      <c r="CS21" s="381"/>
      <c r="CT21" s="382"/>
      <c r="CU21" s="382"/>
      <c r="CV21" s="382"/>
      <c r="CW21" s="382"/>
      <c r="CX21" s="383"/>
      <c r="CY21" s="381"/>
      <c r="CZ21" s="382"/>
      <c r="DA21" s="382"/>
      <c r="DB21" s="382"/>
      <c r="DC21" s="382"/>
      <c r="DD21" s="383"/>
    </row>
    <row r="22" spans="1:108" s="26" customFormat="1" ht="12.75" customHeight="1">
      <c r="A22" s="338"/>
      <c r="B22" s="339"/>
      <c r="C22" s="339"/>
      <c r="D22" s="339"/>
      <c r="E22" s="340"/>
      <c r="F22" s="341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3"/>
      <c r="AF22" s="378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AY22" s="379"/>
      <c r="AZ22" s="379"/>
      <c r="BA22" s="37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80"/>
      <c r="CA22" s="333"/>
      <c r="CB22" s="214"/>
      <c r="CC22" s="214"/>
      <c r="CD22" s="214"/>
      <c r="CE22" s="214"/>
      <c r="CF22" s="334"/>
      <c r="CG22" s="333"/>
      <c r="CH22" s="214"/>
      <c r="CI22" s="214"/>
      <c r="CJ22" s="214"/>
      <c r="CK22" s="214"/>
      <c r="CL22" s="334"/>
      <c r="CM22" s="381"/>
      <c r="CN22" s="382"/>
      <c r="CO22" s="382"/>
      <c r="CP22" s="382"/>
      <c r="CQ22" s="382"/>
      <c r="CR22" s="383"/>
      <c r="CS22" s="381"/>
      <c r="CT22" s="382"/>
      <c r="CU22" s="382"/>
      <c r="CV22" s="382"/>
      <c r="CW22" s="382"/>
      <c r="CX22" s="383"/>
      <c r="CY22" s="381"/>
      <c r="CZ22" s="382"/>
      <c r="DA22" s="382"/>
      <c r="DB22" s="382"/>
      <c r="DC22" s="382"/>
      <c r="DD22" s="383"/>
    </row>
    <row r="23" spans="1:108" s="26" customFormat="1" ht="12.75" customHeight="1">
      <c r="A23" s="338"/>
      <c r="B23" s="339"/>
      <c r="C23" s="339"/>
      <c r="D23" s="339"/>
      <c r="E23" s="340"/>
      <c r="F23" s="341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3"/>
      <c r="AF23" s="378"/>
      <c r="AG23" s="379"/>
      <c r="AH23" s="379"/>
      <c r="AI23" s="379"/>
      <c r="AJ23" s="379"/>
      <c r="AK23" s="379"/>
      <c r="AL23" s="379"/>
      <c r="AM23" s="379"/>
      <c r="AN23" s="379"/>
      <c r="AO23" s="379"/>
      <c r="AP23" s="379"/>
      <c r="AQ23" s="379"/>
      <c r="AR23" s="379"/>
      <c r="AS23" s="379"/>
      <c r="AT23" s="379"/>
      <c r="AU23" s="379"/>
      <c r="AV23" s="379"/>
      <c r="AW23" s="379"/>
      <c r="AX23" s="379"/>
      <c r="AY23" s="379"/>
      <c r="AZ23" s="379"/>
      <c r="BA23" s="379"/>
      <c r="BB23" s="379"/>
      <c r="BC23" s="379"/>
      <c r="BD23" s="379"/>
      <c r="BE23" s="379"/>
      <c r="BF23" s="379"/>
      <c r="BG23" s="379"/>
      <c r="BH23" s="379"/>
      <c r="BI23" s="379"/>
      <c r="BJ23" s="379"/>
      <c r="BK23" s="379"/>
      <c r="BL23" s="379"/>
      <c r="BM23" s="379"/>
      <c r="BN23" s="379"/>
      <c r="BO23" s="379"/>
      <c r="BP23" s="379"/>
      <c r="BQ23" s="379"/>
      <c r="BR23" s="379"/>
      <c r="BS23" s="379"/>
      <c r="BT23" s="379"/>
      <c r="BU23" s="379"/>
      <c r="BV23" s="379"/>
      <c r="BW23" s="379"/>
      <c r="BX23" s="379"/>
      <c r="BY23" s="379"/>
      <c r="BZ23" s="380"/>
      <c r="CA23" s="333"/>
      <c r="CB23" s="214"/>
      <c r="CC23" s="214"/>
      <c r="CD23" s="214"/>
      <c r="CE23" s="214"/>
      <c r="CF23" s="334"/>
      <c r="CG23" s="333"/>
      <c r="CH23" s="214"/>
      <c r="CI23" s="214"/>
      <c r="CJ23" s="214"/>
      <c r="CK23" s="214"/>
      <c r="CL23" s="334"/>
      <c r="CM23" s="381"/>
      <c r="CN23" s="382"/>
      <c r="CO23" s="382"/>
      <c r="CP23" s="382"/>
      <c r="CQ23" s="382"/>
      <c r="CR23" s="383"/>
      <c r="CS23" s="381"/>
      <c r="CT23" s="382"/>
      <c r="CU23" s="382"/>
      <c r="CV23" s="382"/>
      <c r="CW23" s="382"/>
      <c r="CX23" s="383"/>
      <c r="CY23" s="381"/>
      <c r="CZ23" s="382"/>
      <c r="DA23" s="382"/>
      <c r="DB23" s="382"/>
      <c r="DC23" s="382"/>
      <c r="DD23" s="383"/>
    </row>
    <row r="24" spans="1:108" s="26" customFormat="1" ht="12.75" customHeight="1">
      <c r="A24" s="338"/>
      <c r="B24" s="339"/>
      <c r="C24" s="339"/>
      <c r="D24" s="339"/>
      <c r="E24" s="340"/>
      <c r="F24" s="341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3"/>
      <c r="AF24" s="378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379"/>
      <c r="AY24" s="379"/>
      <c r="AZ24" s="379"/>
      <c r="BA24" s="379"/>
      <c r="BB24" s="379"/>
      <c r="BC24" s="379"/>
      <c r="BD24" s="379"/>
      <c r="BE24" s="379"/>
      <c r="BF24" s="379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80"/>
      <c r="CA24" s="333"/>
      <c r="CB24" s="214"/>
      <c r="CC24" s="214"/>
      <c r="CD24" s="214"/>
      <c r="CE24" s="214"/>
      <c r="CF24" s="334"/>
      <c r="CG24" s="333"/>
      <c r="CH24" s="214"/>
      <c r="CI24" s="214"/>
      <c r="CJ24" s="214"/>
      <c r="CK24" s="214"/>
      <c r="CL24" s="334"/>
      <c r="CM24" s="381"/>
      <c r="CN24" s="382"/>
      <c r="CO24" s="382"/>
      <c r="CP24" s="382"/>
      <c r="CQ24" s="382"/>
      <c r="CR24" s="383"/>
      <c r="CS24" s="381"/>
      <c r="CT24" s="382"/>
      <c r="CU24" s="382"/>
      <c r="CV24" s="382"/>
      <c r="CW24" s="382"/>
      <c r="CX24" s="383"/>
      <c r="CY24" s="381"/>
      <c r="CZ24" s="382"/>
      <c r="DA24" s="382"/>
      <c r="DB24" s="382"/>
      <c r="DC24" s="382"/>
      <c r="DD24" s="383"/>
    </row>
    <row r="25" spans="1:108" s="26" customFormat="1" ht="12.75" customHeight="1">
      <c r="A25" s="338"/>
      <c r="B25" s="339"/>
      <c r="C25" s="339"/>
      <c r="D25" s="339"/>
      <c r="E25" s="340"/>
      <c r="F25" s="341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3"/>
      <c r="AF25" s="378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/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380"/>
      <c r="CA25" s="333"/>
      <c r="CB25" s="214"/>
      <c r="CC25" s="214"/>
      <c r="CD25" s="214"/>
      <c r="CE25" s="214"/>
      <c r="CF25" s="334"/>
      <c r="CG25" s="333"/>
      <c r="CH25" s="214"/>
      <c r="CI25" s="214"/>
      <c r="CJ25" s="214"/>
      <c r="CK25" s="214"/>
      <c r="CL25" s="334"/>
      <c r="CM25" s="381"/>
      <c r="CN25" s="382"/>
      <c r="CO25" s="382"/>
      <c r="CP25" s="382"/>
      <c r="CQ25" s="382"/>
      <c r="CR25" s="383"/>
      <c r="CS25" s="381"/>
      <c r="CT25" s="382"/>
      <c r="CU25" s="382"/>
      <c r="CV25" s="382"/>
      <c r="CW25" s="382"/>
      <c r="CX25" s="383"/>
      <c r="CY25" s="381"/>
      <c r="CZ25" s="382"/>
      <c r="DA25" s="382"/>
      <c r="DB25" s="382"/>
      <c r="DC25" s="382"/>
      <c r="DD25" s="383"/>
    </row>
    <row r="26" spans="1:108" s="26" customFormat="1" ht="12.75" customHeight="1">
      <c r="A26" s="338"/>
      <c r="B26" s="339"/>
      <c r="C26" s="339"/>
      <c r="D26" s="339"/>
      <c r="E26" s="340"/>
      <c r="F26" s="341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3"/>
      <c r="AF26" s="378"/>
      <c r="AG26" s="379"/>
      <c r="AH26" s="379"/>
      <c r="AI26" s="379"/>
      <c r="AJ26" s="379"/>
      <c r="AK26" s="379"/>
      <c r="AL26" s="379"/>
      <c r="AM26" s="379"/>
      <c r="AN26" s="379"/>
      <c r="AO26" s="379"/>
      <c r="AP26" s="379"/>
      <c r="AQ26" s="379"/>
      <c r="AR26" s="379"/>
      <c r="AS26" s="379"/>
      <c r="AT26" s="379"/>
      <c r="AU26" s="379"/>
      <c r="AV26" s="379"/>
      <c r="AW26" s="379"/>
      <c r="AX26" s="379"/>
      <c r="AY26" s="379"/>
      <c r="AZ26" s="379"/>
      <c r="BA26" s="379"/>
      <c r="BB26" s="379"/>
      <c r="BC26" s="379"/>
      <c r="BD26" s="379"/>
      <c r="BE26" s="379"/>
      <c r="BF26" s="379"/>
      <c r="BG26" s="379"/>
      <c r="BH26" s="379"/>
      <c r="BI26" s="379"/>
      <c r="BJ26" s="379"/>
      <c r="BK26" s="379"/>
      <c r="BL26" s="379"/>
      <c r="BM26" s="379"/>
      <c r="BN26" s="379"/>
      <c r="BO26" s="379"/>
      <c r="BP26" s="379"/>
      <c r="BQ26" s="379"/>
      <c r="BR26" s="379"/>
      <c r="BS26" s="379"/>
      <c r="BT26" s="379"/>
      <c r="BU26" s="379"/>
      <c r="BV26" s="379"/>
      <c r="BW26" s="379"/>
      <c r="BX26" s="379"/>
      <c r="BY26" s="379"/>
      <c r="BZ26" s="380"/>
      <c r="CA26" s="333"/>
      <c r="CB26" s="214"/>
      <c r="CC26" s="214"/>
      <c r="CD26" s="214"/>
      <c r="CE26" s="214"/>
      <c r="CF26" s="334"/>
      <c r="CG26" s="333"/>
      <c r="CH26" s="214"/>
      <c r="CI26" s="214"/>
      <c r="CJ26" s="214"/>
      <c r="CK26" s="214"/>
      <c r="CL26" s="334"/>
      <c r="CM26" s="381"/>
      <c r="CN26" s="382"/>
      <c r="CO26" s="382"/>
      <c r="CP26" s="382"/>
      <c r="CQ26" s="382"/>
      <c r="CR26" s="383"/>
      <c r="CS26" s="381"/>
      <c r="CT26" s="382"/>
      <c r="CU26" s="382"/>
      <c r="CV26" s="382"/>
      <c r="CW26" s="382"/>
      <c r="CX26" s="383"/>
      <c r="CY26" s="381"/>
      <c r="CZ26" s="382"/>
      <c r="DA26" s="382"/>
      <c r="DB26" s="382"/>
      <c r="DC26" s="382"/>
      <c r="DD26" s="383"/>
    </row>
    <row r="27" spans="1:108" s="26" customFormat="1" ht="12.75" customHeight="1">
      <c r="A27" s="338"/>
      <c r="B27" s="339"/>
      <c r="C27" s="339"/>
      <c r="D27" s="339"/>
      <c r="E27" s="340"/>
      <c r="F27" s="341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3"/>
      <c r="AF27" s="378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379"/>
      <c r="AY27" s="379"/>
      <c r="AZ27" s="379"/>
      <c r="BA27" s="379"/>
      <c r="BB27" s="379"/>
      <c r="BC27" s="379"/>
      <c r="BD27" s="379"/>
      <c r="BE27" s="379"/>
      <c r="BF27" s="379"/>
      <c r="BG27" s="379"/>
      <c r="BH27" s="379"/>
      <c r="BI27" s="379"/>
      <c r="BJ27" s="379"/>
      <c r="BK27" s="379"/>
      <c r="BL27" s="379"/>
      <c r="BM27" s="379"/>
      <c r="BN27" s="379"/>
      <c r="BO27" s="379"/>
      <c r="BP27" s="379"/>
      <c r="BQ27" s="379"/>
      <c r="BR27" s="379"/>
      <c r="BS27" s="379"/>
      <c r="BT27" s="379"/>
      <c r="BU27" s="379"/>
      <c r="BV27" s="379"/>
      <c r="BW27" s="379"/>
      <c r="BX27" s="379"/>
      <c r="BY27" s="379"/>
      <c r="BZ27" s="380"/>
      <c r="CA27" s="333"/>
      <c r="CB27" s="214"/>
      <c r="CC27" s="214"/>
      <c r="CD27" s="214"/>
      <c r="CE27" s="214"/>
      <c r="CF27" s="334"/>
      <c r="CG27" s="333"/>
      <c r="CH27" s="214"/>
      <c r="CI27" s="214"/>
      <c r="CJ27" s="214"/>
      <c r="CK27" s="214"/>
      <c r="CL27" s="334"/>
      <c r="CM27" s="381"/>
      <c r="CN27" s="382"/>
      <c r="CO27" s="382"/>
      <c r="CP27" s="382"/>
      <c r="CQ27" s="382"/>
      <c r="CR27" s="383"/>
      <c r="CS27" s="381"/>
      <c r="CT27" s="382"/>
      <c r="CU27" s="382"/>
      <c r="CV27" s="382"/>
      <c r="CW27" s="382"/>
      <c r="CX27" s="383"/>
      <c r="CY27" s="381"/>
      <c r="CZ27" s="382"/>
      <c r="DA27" s="382"/>
      <c r="DB27" s="382"/>
      <c r="DC27" s="382"/>
      <c r="DD27" s="383"/>
    </row>
    <row r="28" spans="1:108" s="26" customFormat="1" ht="12.75" customHeight="1">
      <c r="A28" s="338"/>
      <c r="B28" s="339"/>
      <c r="C28" s="339"/>
      <c r="D28" s="339"/>
      <c r="E28" s="340"/>
      <c r="F28" s="341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3"/>
      <c r="AF28" s="378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379"/>
      <c r="AY28" s="379"/>
      <c r="AZ28" s="379"/>
      <c r="BA28" s="379"/>
      <c r="BB28" s="379"/>
      <c r="BC28" s="379"/>
      <c r="BD28" s="379"/>
      <c r="BE28" s="379"/>
      <c r="BF28" s="379"/>
      <c r="BG28" s="379"/>
      <c r="BH28" s="379"/>
      <c r="BI28" s="379"/>
      <c r="BJ28" s="379"/>
      <c r="BK28" s="379"/>
      <c r="BL28" s="379"/>
      <c r="BM28" s="379"/>
      <c r="BN28" s="379"/>
      <c r="BO28" s="379"/>
      <c r="BP28" s="379"/>
      <c r="BQ28" s="379"/>
      <c r="BR28" s="379"/>
      <c r="BS28" s="379"/>
      <c r="BT28" s="379"/>
      <c r="BU28" s="379"/>
      <c r="BV28" s="379"/>
      <c r="BW28" s="379"/>
      <c r="BX28" s="379"/>
      <c r="BY28" s="379"/>
      <c r="BZ28" s="380"/>
      <c r="CA28" s="333"/>
      <c r="CB28" s="214"/>
      <c r="CC28" s="214"/>
      <c r="CD28" s="214"/>
      <c r="CE28" s="214"/>
      <c r="CF28" s="334"/>
      <c r="CG28" s="333"/>
      <c r="CH28" s="214"/>
      <c r="CI28" s="214"/>
      <c r="CJ28" s="214"/>
      <c r="CK28" s="214"/>
      <c r="CL28" s="334"/>
      <c r="CM28" s="381"/>
      <c r="CN28" s="382"/>
      <c r="CO28" s="382"/>
      <c r="CP28" s="382"/>
      <c r="CQ28" s="382"/>
      <c r="CR28" s="383"/>
      <c r="CS28" s="381"/>
      <c r="CT28" s="382"/>
      <c r="CU28" s="382"/>
      <c r="CV28" s="382"/>
      <c r="CW28" s="382"/>
      <c r="CX28" s="383"/>
      <c r="CY28" s="381"/>
      <c r="CZ28" s="382"/>
      <c r="DA28" s="382"/>
      <c r="DB28" s="382"/>
      <c r="DC28" s="382"/>
      <c r="DD28" s="383"/>
    </row>
    <row r="29" spans="1:108" s="26" customFormat="1" ht="12.75" customHeight="1">
      <c r="A29" s="338"/>
      <c r="B29" s="339"/>
      <c r="C29" s="339"/>
      <c r="D29" s="339"/>
      <c r="E29" s="340"/>
      <c r="F29" s="341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3"/>
      <c r="AF29" s="378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379"/>
      <c r="AX29" s="379"/>
      <c r="AY29" s="379"/>
      <c r="AZ29" s="379"/>
      <c r="BA29" s="379"/>
      <c r="BB29" s="379"/>
      <c r="BC29" s="379"/>
      <c r="BD29" s="379"/>
      <c r="BE29" s="379"/>
      <c r="BF29" s="379"/>
      <c r="BG29" s="379"/>
      <c r="BH29" s="379"/>
      <c r="BI29" s="379"/>
      <c r="BJ29" s="379"/>
      <c r="BK29" s="379"/>
      <c r="BL29" s="379"/>
      <c r="BM29" s="379"/>
      <c r="BN29" s="379"/>
      <c r="BO29" s="379"/>
      <c r="BP29" s="379"/>
      <c r="BQ29" s="379"/>
      <c r="BR29" s="379"/>
      <c r="BS29" s="379"/>
      <c r="BT29" s="379"/>
      <c r="BU29" s="379"/>
      <c r="BV29" s="379"/>
      <c r="BW29" s="379"/>
      <c r="BX29" s="379"/>
      <c r="BY29" s="379"/>
      <c r="BZ29" s="380"/>
      <c r="CA29" s="333"/>
      <c r="CB29" s="214"/>
      <c r="CC29" s="214"/>
      <c r="CD29" s="214"/>
      <c r="CE29" s="214"/>
      <c r="CF29" s="334"/>
      <c r="CG29" s="333"/>
      <c r="CH29" s="214"/>
      <c r="CI29" s="214"/>
      <c r="CJ29" s="214"/>
      <c r="CK29" s="214"/>
      <c r="CL29" s="334"/>
      <c r="CM29" s="381"/>
      <c r="CN29" s="382"/>
      <c r="CO29" s="382"/>
      <c r="CP29" s="382"/>
      <c r="CQ29" s="382"/>
      <c r="CR29" s="383"/>
      <c r="CS29" s="381"/>
      <c r="CT29" s="382"/>
      <c r="CU29" s="382"/>
      <c r="CV29" s="382"/>
      <c r="CW29" s="382"/>
      <c r="CX29" s="383"/>
      <c r="CY29" s="381"/>
      <c r="CZ29" s="382"/>
      <c r="DA29" s="382"/>
      <c r="DB29" s="382"/>
      <c r="DC29" s="382"/>
      <c r="DD29" s="383"/>
    </row>
    <row r="30" spans="1:108" s="27" customFormat="1" ht="4.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</row>
    <row r="31" spans="1:108" s="5" customFormat="1" ht="18" customHeight="1">
      <c r="A31" s="385" t="s">
        <v>133</v>
      </c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5"/>
      <c r="AH31" s="385"/>
      <c r="AI31" s="385"/>
      <c r="AJ31" s="385"/>
      <c r="AK31" s="385"/>
      <c r="AL31" s="385"/>
      <c r="AM31" s="385"/>
      <c r="AN31" s="385"/>
      <c r="AO31" s="385"/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6"/>
      <c r="BG31" s="386"/>
      <c r="BH31" s="386"/>
      <c r="BI31" s="386"/>
      <c r="BJ31" s="391" t="s">
        <v>126</v>
      </c>
      <c r="BK31" s="391"/>
      <c r="BL31" s="391"/>
      <c r="BM31" s="391"/>
      <c r="BN31" s="391"/>
      <c r="BO31" s="391"/>
      <c r="BP31" s="391"/>
      <c r="BQ31" s="391"/>
      <c r="BR31" s="391"/>
      <c r="BS31" s="391"/>
      <c r="BT31" s="391"/>
      <c r="BU31" s="391"/>
      <c r="BV31" s="391"/>
      <c r="BW31" s="391"/>
      <c r="BX31" s="391"/>
      <c r="BY31" s="391"/>
      <c r="BZ31" s="391"/>
      <c r="CA31" s="391"/>
      <c r="CB31" s="391"/>
      <c r="CC31" s="391"/>
      <c r="CD31" s="391"/>
      <c r="CE31" s="391"/>
      <c r="CF31" s="391"/>
      <c r="CG31" s="391"/>
      <c r="CH31" s="391"/>
      <c r="CI31" s="391"/>
      <c r="CJ31" s="391"/>
      <c r="CK31" s="391"/>
      <c r="CL31" s="391"/>
      <c r="CM31" s="391"/>
      <c r="CN31" s="391"/>
      <c r="CO31" s="391"/>
      <c r="CP31" s="391"/>
      <c r="CQ31" s="391"/>
      <c r="CR31" s="391"/>
      <c r="CS31" s="391"/>
      <c r="CT31" s="391"/>
      <c r="CU31" s="391"/>
      <c r="CV31" s="391"/>
      <c r="CW31" s="391"/>
      <c r="CX31" s="391"/>
      <c r="CY31" s="391"/>
      <c r="CZ31" s="391"/>
      <c r="DA31" s="391"/>
      <c r="DB31" s="391"/>
      <c r="DC31" s="391"/>
      <c r="DD31" s="391"/>
    </row>
    <row r="32" spans="1:108" s="5" customFormat="1" ht="4.5" customHeight="1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  <c r="CY32" s="251"/>
      <c r="CZ32" s="251"/>
      <c r="DA32" s="251"/>
      <c r="DB32" s="251"/>
      <c r="DC32" s="251"/>
      <c r="DD32" s="251"/>
    </row>
    <row r="33" spans="1:108" s="26" customFormat="1" ht="30" customHeight="1">
      <c r="A33" s="366" t="s">
        <v>118</v>
      </c>
      <c r="B33" s="367"/>
      <c r="C33" s="367"/>
      <c r="D33" s="367"/>
      <c r="E33" s="368"/>
      <c r="F33" s="366" t="s">
        <v>117</v>
      </c>
      <c r="G33" s="367"/>
      <c r="H33" s="367"/>
      <c r="I33" s="367"/>
      <c r="J33" s="367"/>
      <c r="K33" s="367"/>
      <c r="L33" s="367"/>
      <c r="M33" s="367"/>
      <c r="N33" s="367"/>
      <c r="O33" s="367"/>
      <c r="P33" s="367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8"/>
      <c r="AF33" s="375" t="s">
        <v>124</v>
      </c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7"/>
      <c r="CA33" s="395" t="s">
        <v>130</v>
      </c>
      <c r="CB33" s="396"/>
      <c r="CC33" s="396"/>
      <c r="CD33" s="396"/>
      <c r="CE33" s="396"/>
      <c r="CF33" s="397"/>
      <c r="CG33" s="369" t="s">
        <v>131</v>
      </c>
      <c r="CH33" s="370"/>
      <c r="CI33" s="370"/>
      <c r="CJ33" s="370"/>
      <c r="CK33" s="370"/>
      <c r="CL33" s="371"/>
      <c r="CM33" s="395" t="s">
        <v>127</v>
      </c>
      <c r="CN33" s="396"/>
      <c r="CO33" s="396"/>
      <c r="CP33" s="396"/>
      <c r="CQ33" s="396"/>
      <c r="CR33" s="397"/>
      <c r="CS33" s="398" t="s">
        <v>128</v>
      </c>
      <c r="CT33" s="393"/>
      <c r="CU33" s="393"/>
      <c r="CV33" s="393"/>
      <c r="CW33" s="393"/>
      <c r="CX33" s="394"/>
      <c r="CY33" s="392" t="s">
        <v>129</v>
      </c>
      <c r="CZ33" s="393"/>
      <c r="DA33" s="393"/>
      <c r="DB33" s="393"/>
      <c r="DC33" s="393"/>
      <c r="DD33" s="394"/>
    </row>
    <row r="34" spans="1:108" s="26" customFormat="1" ht="12.75" customHeight="1">
      <c r="A34" s="338"/>
      <c r="B34" s="339"/>
      <c r="C34" s="339"/>
      <c r="D34" s="339"/>
      <c r="E34" s="340"/>
      <c r="F34" s="341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3"/>
      <c r="AF34" s="344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6"/>
      <c r="CA34" s="333"/>
      <c r="CB34" s="214"/>
      <c r="CC34" s="214"/>
      <c r="CD34" s="214"/>
      <c r="CE34" s="214"/>
      <c r="CF34" s="334"/>
      <c r="CG34" s="333"/>
      <c r="CH34" s="214"/>
      <c r="CI34" s="214"/>
      <c r="CJ34" s="214"/>
      <c r="CK34" s="214"/>
      <c r="CL34" s="334"/>
      <c r="CM34" s="335"/>
      <c r="CN34" s="336"/>
      <c r="CO34" s="336"/>
      <c r="CP34" s="336"/>
      <c r="CQ34" s="336"/>
      <c r="CR34" s="337"/>
      <c r="CS34" s="335"/>
      <c r="CT34" s="336"/>
      <c r="CU34" s="336"/>
      <c r="CV34" s="336"/>
      <c r="CW34" s="336"/>
      <c r="CX34" s="337"/>
      <c r="CY34" s="335"/>
      <c r="CZ34" s="336"/>
      <c r="DA34" s="336"/>
      <c r="DB34" s="336"/>
      <c r="DC34" s="336"/>
      <c r="DD34" s="337"/>
    </row>
    <row r="35" spans="1:108" s="26" customFormat="1" ht="12.75" customHeight="1">
      <c r="A35" s="338"/>
      <c r="B35" s="339"/>
      <c r="C35" s="339"/>
      <c r="D35" s="339"/>
      <c r="E35" s="340"/>
      <c r="F35" s="341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3"/>
      <c r="AF35" s="344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6"/>
      <c r="CA35" s="333"/>
      <c r="CB35" s="214"/>
      <c r="CC35" s="214"/>
      <c r="CD35" s="214"/>
      <c r="CE35" s="214"/>
      <c r="CF35" s="334"/>
      <c r="CG35" s="333"/>
      <c r="CH35" s="214"/>
      <c r="CI35" s="214"/>
      <c r="CJ35" s="214"/>
      <c r="CK35" s="214"/>
      <c r="CL35" s="334"/>
      <c r="CM35" s="335"/>
      <c r="CN35" s="336"/>
      <c r="CO35" s="336"/>
      <c r="CP35" s="336"/>
      <c r="CQ35" s="336"/>
      <c r="CR35" s="337"/>
      <c r="CS35" s="335"/>
      <c r="CT35" s="336"/>
      <c r="CU35" s="336"/>
      <c r="CV35" s="336"/>
      <c r="CW35" s="336"/>
      <c r="CX35" s="337"/>
      <c r="CY35" s="335"/>
      <c r="CZ35" s="336"/>
      <c r="DA35" s="336"/>
      <c r="DB35" s="336"/>
      <c r="DC35" s="336"/>
      <c r="DD35" s="337"/>
    </row>
    <row r="36" spans="1:108" s="26" customFormat="1" ht="12.75" customHeight="1">
      <c r="A36" s="338"/>
      <c r="B36" s="339"/>
      <c r="C36" s="339"/>
      <c r="D36" s="339"/>
      <c r="E36" s="340"/>
      <c r="F36" s="341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3"/>
      <c r="AF36" s="344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6"/>
      <c r="CA36" s="333"/>
      <c r="CB36" s="214"/>
      <c r="CC36" s="214"/>
      <c r="CD36" s="214"/>
      <c r="CE36" s="214"/>
      <c r="CF36" s="334"/>
      <c r="CG36" s="333"/>
      <c r="CH36" s="214"/>
      <c r="CI36" s="214"/>
      <c r="CJ36" s="214"/>
      <c r="CK36" s="214"/>
      <c r="CL36" s="334"/>
      <c r="CM36" s="335"/>
      <c r="CN36" s="336"/>
      <c r="CO36" s="336"/>
      <c r="CP36" s="336"/>
      <c r="CQ36" s="336"/>
      <c r="CR36" s="337"/>
      <c r="CS36" s="335"/>
      <c r="CT36" s="336"/>
      <c r="CU36" s="336"/>
      <c r="CV36" s="336"/>
      <c r="CW36" s="336"/>
      <c r="CX36" s="337"/>
      <c r="CY36" s="335"/>
      <c r="CZ36" s="336"/>
      <c r="DA36" s="336"/>
      <c r="DB36" s="336"/>
      <c r="DC36" s="336"/>
      <c r="DD36" s="337"/>
    </row>
    <row r="37" spans="1:108" s="26" customFormat="1" ht="12.75" customHeight="1">
      <c r="A37" s="338"/>
      <c r="B37" s="339"/>
      <c r="C37" s="339"/>
      <c r="D37" s="339"/>
      <c r="E37" s="340"/>
      <c r="F37" s="341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3"/>
      <c r="AF37" s="344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5"/>
      <c r="BX37" s="345"/>
      <c r="BY37" s="345"/>
      <c r="BZ37" s="346"/>
      <c r="CA37" s="333"/>
      <c r="CB37" s="214"/>
      <c r="CC37" s="214"/>
      <c r="CD37" s="214"/>
      <c r="CE37" s="214"/>
      <c r="CF37" s="334"/>
      <c r="CG37" s="333"/>
      <c r="CH37" s="214"/>
      <c r="CI37" s="214"/>
      <c r="CJ37" s="214"/>
      <c r="CK37" s="214"/>
      <c r="CL37" s="334"/>
      <c r="CM37" s="335"/>
      <c r="CN37" s="336"/>
      <c r="CO37" s="336"/>
      <c r="CP37" s="336"/>
      <c r="CQ37" s="336"/>
      <c r="CR37" s="337"/>
      <c r="CS37" s="335"/>
      <c r="CT37" s="336"/>
      <c r="CU37" s="336"/>
      <c r="CV37" s="336"/>
      <c r="CW37" s="336"/>
      <c r="CX37" s="337"/>
      <c r="CY37" s="335"/>
      <c r="CZ37" s="336"/>
      <c r="DA37" s="336"/>
      <c r="DB37" s="336"/>
      <c r="DC37" s="336"/>
      <c r="DD37" s="337"/>
    </row>
    <row r="38" spans="1:108" s="26" customFormat="1" ht="12.75" customHeight="1">
      <c r="A38" s="338"/>
      <c r="B38" s="339"/>
      <c r="C38" s="339"/>
      <c r="D38" s="339"/>
      <c r="E38" s="340"/>
      <c r="F38" s="341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342"/>
      <c r="AE38" s="343"/>
      <c r="AF38" s="344"/>
      <c r="AG38" s="345"/>
      <c r="AH38" s="345"/>
      <c r="AI38" s="345"/>
      <c r="AJ38" s="345"/>
      <c r="AK38" s="345"/>
      <c r="AL38" s="345"/>
      <c r="AM38" s="345"/>
      <c r="AN38" s="345"/>
      <c r="AO38" s="345"/>
      <c r="AP38" s="345"/>
      <c r="AQ38" s="345"/>
      <c r="AR38" s="345"/>
      <c r="AS38" s="345"/>
      <c r="AT38" s="345"/>
      <c r="AU38" s="345"/>
      <c r="AV38" s="345"/>
      <c r="AW38" s="345"/>
      <c r="AX38" s="345"/>
      <c r="AY38" s="345"/>
      <c r="AZ38" s="345"/>
      <c r="BA38" s="345"/>
      <c r="BB38" s="345"/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5"/>
      <c r="BY38" s="345"/>
      <c r="BZ38" s="346"/>
      <c r="CA38" s="333"/>
      <c r="CB38" s="214"/>
      <c r="CC38" s="214"/>
      <c r="CD38" s="214"/>
      <c r="CE38" s="214"/>
      <c r="CF38" s="334"/>
      <c r="CG38" s="333"/>
      <c r="CH38" s="214"/>
      <c r="CI38" s="214"/>
      <c r="CJ38" s="214"/>
      <c r="CK38" s="214"/>
      <c r="CL38" s="334"/>
      <c r="CM38" s="335"/>
      <c r="CN38" s="336"/>
      <c r="CO38" s="336"/>
      <c r="CP38" s="336"/>
      <c r="CQ38" s="336"/>
      <c r="CR38" s="337"/>
      <c r="CS38" s="335"/>
      <c r="CT38" s="336"/>
      <c r="CU38" s="336"/>
      <c r="CV38" s="336"/>
      <c r="CW38" s="336"/>
      <c r="CX38" s="337"/>
      <c r="CY38" s="335"/>
      <c r="CZ38" s="336"/>
      <c r="DA38" s="336"/>
      <c r="DB38" s="336"/>
      <c r="DC38" s="336"/>
      <c r="DD38" s="337"/>
    </row>
    <row r="39" spans="1:108" s="26" customFormat="1" ht="12.75" customHeight="1">
      <c r="A39" s="338"/>
      <c r="B39" s="339"/>
      <c r="C39" s="339"/>
      <c r="D39" s="339"/>
      <c r="E39" s="340"/>
      <c r="F39" s="341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3"/>
      <c r="AF39" s="378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379"/>
      <c r="BR39" s="379"/>
      <c r="BS39" s="379"/>
      <c r="BT39" s="379"/>
      <c r="BU39" s="379"/>
      <c r="BV39" s="379"/>
      <c r="BW39" s="379"/>
      <c r="BX39" s="379"/>
      <c r="BY39" s="379"/>
      <c r="BZ39" s="380"/>
      <c r="CA39" s="333"/>
      <c r="CB39" s="214"/>
      <c r="CC39" s="214"/>
      <c r="CD39" s="214"/>
      <c r="CE39" s="214"/>
      <c r="CF39" s="334"/>
      <c r="CG39" s="333"/>
      <c r="CH39" s="214"/>
      <c r="CI39" s="214"/>
      <c r="CJ39" s="214"/>
      <c r="CK39" s="214"/>
      <c r="CL39" s="334"/>
      <c r="CM39" s="381"/>
      <c r="CN39" s="382"/>
      <c r="CO39" s="382"/>
      <c r="CP39" s="382"/>
      <c r="CQ39" s="382"/>
      <c r="CR39" s="383"/>
      <c r="CS39" s="381"/>
      <c r="CT39" s="382"/>
      <c r="CU39" s="382"/>
      <c r="CV39" s="382"/>
      <c r="CW39" s="382"/>
      <c r="CX39" s="383"/>
      <c r="CY39" s="381"/>
      <c r="CZ39" s="382"/>
      <c r="DA39" s="382"/>
      <c r="DB39" s="382"/>
      <c r="DC39" s="382"/>
      <c r="DD39" s="383"/>
    </row>
    <row r="40" spans="1:108" s="26" customFormat="1" ht="12.75" customHeight="1">
      <c r="A40" s="338"/>
      <c r="B40" s="339"/>
      <c r="C40" s="339"/>
      <c r="D40" s="339"/>
      <c r="E40" s="340"/>
      <c r="F40" s="341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3"/>
      <c r="AF40" s="378"/>
      <c r="AG40" s="379"/>
      <c r="AH40" s="379"/>
      <c r="AI40" s="379"/>
      <c r="AJ40" s="379"/>
      <c r="AK40" s="379"/>
      <c r="AL40" s="379"/>
      <c r="AM40" s="379"/>
      <c r="AN40" s="379"/>
      <c r="AO40" s="379"/>
      <c r="AP40" s="379"/>
      <c r="AQ40" s="379"/>
      <c r="AR40" s="379"/>
      <c r="AS40" s="379"/>
      <c r="AT40" s="379"/>
      <c r="AU40" s="379"/>
      <c r="AV40" s="379"/>
      <c r="AW40" s="379"/>
      <c r="AX40" s="379"/>
      <c r="AY40" s="379"/>
      <c r="AZ40" s="379"/>
      <c r="BA40" s="379"/>
      <c r="BB40" s="379"/>
      <c r="BC40" s="379"/>
      <c r="BD40" s="379"/>
      <c r="BE40" s="379"/>
      <c r="BF40" s="379"/>
      <c r="BG40" s="379"/>
      <c r="BH40" s="379"/>
      <c r="BI40" s="379"/>
      <c r="BJ40" s="379"/>
      <c r="BK40" s="379"/>
      <c r="BL40" s="379"/>
      <c r="BM40" s="379"/>
      <c r="BN40" s="379"/>
      <c r="BO40" s="379"/>
      <c r="BP40" s="379"/>
      <c r="BQ40" s="379"/>
      <c r="BR40" s="379"/>
      <c r="BS40" s="379"/>
      <c r="BT40" s="379"/>
      <c r="BU40" s="379"/>
      <c r="BV40" s="379"/>
      <c r="BW40" s="379"/>
      <c r="BX40" s="379"/>
      <c r="BY40" s="379"/>
      <c r="BZ40" s="380"/>
      <c r="CA40" s="333"/>
      <c r="CB40" s="214"/>
      <c r="CC40" s="214"/>
      <c r="CD40" s="214"/>
      <c r="CE40" s="214"/>
      <c r="CF40" s="334"/>
      <c r="CG40" s="333"/>
      <c r="CH40" s="214"/>
      <c r="CI40" s="214"/>
      <c r="CJ40" s="214"/>
      <c r="CK40" s="214"/>
      <c r="CL40" s="334"/>
      <c r="CM40" s="381"/>
      <c r="CN40" s="382"/>
      <c r="CO40" s="382"/>
      <c r="CP40" s="382"/>
      <c r="CQ40" s="382"/>
      <c r="CR40" s="383"/>
      <c r="CS40" s="381"/>
      <c r="CT40" s="382"/>
      <c r="CU40" s="382"/>
      <c r="CV40" s="382"/>
      <c r="CW40" s="382"/>
      <c r="CX40" s="383"/>
      <c r="CY40" s="381"/>
      <c r="CZ40" s="382"/>
      <c r="DA40" s="382"/>
      <c r="DB40" s="382"/>
      <c r="DC40" s="382"/>
      <c r="DD40" s="383"/>
    </row>
    <row r="41" spans="1:108" s="26" customFormat="1" ht="12.75" customHeight="1">
      <c r="A41" s="338"/>
      <c r="B41" s="339"/>
      <c r="C41" s="339"/>
      <c r="D41" s="339"/>
      <c r="E41" s="340"/>
      <c r="F41" s="341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3"/>
      <c r="AF41" s="344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345"/>
      <c r="AT41" s="345"/>
      <c r="AU41" s="345"/>
      <c r="AV41" s="345"/>
      <c r="AW41" s="345"/>
      <c r="AX41" s="345"/>
      <c r="AY41" s="345"/>
      <c r="AZ41" s="345"/>
      <c r="BA41" s="345"/>
      <c r="BB41" s="345"/>
      <c r="BC41" s="345"/>
      <c r="BD41" s="345"/>
      <c r="BE41" s="345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5"/>
      <c r="BQ41" s="345"/>
      <c r="BR41" s="345"/>
      <c r="BS41" s="345"/>
      <c r="BT41" s="345"/>
      <c r="BU41" s="345"/>
      <c r="BV41" s="345"/>
      <c r="BW41" s="345"/>
      <c r="BX41" s="345"/>
      <c r="BY41" s="345"/>
      <c r="BZ41" s="346"/>
      <c r="CA41" s="333"/>
      <c r="CB41" s="214"/>
      <c r="CC41" s="214"/>
      <c r="CD41" s="214"/>
      <c r="CE41" s="214"/>
      <c r="CF41" s="334"/>
      <c r="CG41" s="333"/>
      <c r="CH41" s="214"/>
      <c r="CI41" s="214"/>
      <c r="CJ41" s="214"/>
      <c r="CK41" s="214"/>
      <c r="CL41" s="334"/>
      <c r="CM41" s="335"/>
      <c r="CN41" s="336"/>
      <c r="CO41" s="336"/>
      <c r="CP41" s="336"/>
      <c r="CQ41" s="336"/>
      <c r="CR41" s="337"/>
      <c r="CS41" s="335"/>
      <c r="CT41" s="336"/>
      <c r="CU41" s="336"/>
      <c r="CV41" s="336"/>
      <c r="CW41" s="336"/>
      <c r="CX41" s="337"/>
      <c r="CY41" s="335"/>
      <c r="CZ41" s="336"/>
      <c r="DA41" s="336"/>
      <c r="DB41" s="336"/>
      <c r="DC41" s="336"/>
      <c r="DD41" s="337"/>
    </row>
    <row r="42" spans="1:108" s="26" customFormat="1" ht="12.75" customHeight="1">
      <c r="A42" s="338"/>
      <c r="B42" s="339"/>
      <c r="C42" s="339"/>
      <c r="D42" s="339"/>
      <c r="E42" s="340"/>
      <c r="F42" s="341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3"/>
      <c r="AF42" s="344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345"/>
      <c r="AT42" s="345"/>
      <c r="AU42" s="345"/>
      <c r="AV42" s="345"/>
      <c r="AW42" s="345"/>
      <c r="AX42" s="345"/>
      <c r="AY42" s="345"/>
      <c r="AZ42" s="345"/>
      <c r="BA42" s="345"/>
      <c r="BB42" s="345"/>
      <c r="BC42" s="345"/>
      <c r="BD42" s="345"/>
      <c r="BE42" s="345"/>
      <c r="BF42" s="345"/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5"/>
      <c r="BW42" s="345"/>
      <c r="BX42" s="345"/>
      <c r="BY42" s="345"/>
      <c r="BZ42" s="346"/>
      <c r="CA42" s="333"/>
      <c r="CB42" s="214"/>
      <c r="CC42" s="214"/>
      <c r="CD42" s="214"/>
      <c r="CE42" s="214"/>
      <c r="CF42" s="334"/>
      <c r="CG42" s="333"/>
      <c r="CH42" s="214"/>
      <c r="CI42" s="214"/>
      <c r="CJ42" s="214"/>
      <c r="CK42" s="214"/>
      <c r="CL42" s="334"/>
      <c r="CM42" s="335"/>
      <c r="CN42" s="336"/>
      <c r="CO42" s="336"/>
      <c r="CP42" s="336"/>
      <c r="CQ42" s="336"/>
      <c r="CR42" s="337"/>
      <c r="CS42" s="335"/>
      <c r="CT42" s="336"/>
      <c r="CU42" s="336"/>
      <c r="CV42" s="336"/>
      <c r="CW42" s="336"/>
      <c r="CX42" s="337"/>
      <c r="CY42" s="335"/>
      <c r="CZ42" s="336"/>
      <c r="DA42" s="336"/>
      <c r="DB42" s="336"/>
      <c r="DC42" s="336"/>
      <c r="DD42" s="337"/>
    </row>
    <row r="43" spans="1:108" s="26" customFormat="1" ht="12.75" customHeight="1">
      <c r="A43" s="338"/>
      <c r="B43" s="339"/>
      <c r="C43" s="339"/>
      <c r="D43" s="339"/>
      <c r="E43" s="340"/>
      <c r="F43" s="341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342"/>
      <c r="AE43" s="343"/>
      <c r="AF43" s="344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6"/>
      <c r="CA43" s="333"/>
      <c r="CB43" s="214"/>
      <c r="CC43" s="214"/>
      <c r="CD43" s="214"/>
      <c r="CE43" s="214"/>
      <c r="CF43" s="334"/>
      <c r="CG43" s="333"/>
      <c r="CH43" s="214"/>
      <c r="CI43" s="214"/>
      <c r="CJ43" s="214"/>
      <c r="CK43" s="214"/>
      <c r="CL43" s="334"/>
      <c r="CM43" s="335"/>
      <c r="CN43" s="336"/>
      <c r="CO43" s="336"/>
      <c r="CP43" s="336"/>
      <c r="CQ43" s="336"/>
      <c r="CR43" s="337"/>
      <c r="CS43" s="335"/>
      <c r="CT43" s="336"/>
      <c r="CU43" s="336"/>
      <c r="CV43" s="336"/>
      <c r="CW43" s="336"/>
      <c r="CX43" s="337"/>
      <c r="CY43" s="335"/>
      <c r="CZ43" s="336"/>
      <c r="DA43" s="336"/>
      <c r="DB43" s="336"/>
      <c r="DC43" s="336"/>
      <c r="DD43" s="337"/>
    </row>
    <row r="44" spans="1:108" s="26" customFormat="1" ht="12.75" customHeight="1">
      <c r="A44" s="338"/>
      <c r="B44" s="339"/>
      <c r="C44" s="339"/>
      <c r="D44" s="339"/>
      <c r="E44" s="340"/>
      <c r="F44" s="341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342"/>
      <c r="AE44" s="343"/>
      <c r="AF44" s="344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345"/>
      <c r="AT44" s="345"/>
      <c r="AU44" s="345"/>
      <c r="AV44" s="345"/>
      <c r="AW44" s="345"/>
      <c r="AX44" s="345"/>
      <c r="AY44" s="345"/>
      <c r="AZ44" s="345"/>
      <c r="BA44" s="345"/>
      <c r="BB44" s="345"/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6"/>
      <c r="CA44" s="333"/>
      <c r="CB44" s="214"/>
      <c r="CC44" s="214"/>
      <c r="CD44" s="214"/>
      <c r="CE44" s="214"/>
      <c r="CF44" s="334"/>
      <c r="CG44" s="333"/>
      <c r="CH44" s="214"/>
      <c r="CI44" s="214"/>
      <c r="CJ44" s="214"/>
      <c r="CK44" s="214"/>
      <c r="CL44" s="334"/>
      <c r="CM44" s="335"/>
      <c r="CN44" s="336"/>
      <c r="CO44" s="336"/>
      <c r="CP44" s="336"/>
      <c r="CQ44" s="336"/>
      <c r="CR44" s="337"/>
      <c r="CS44" s="335"/>
      <c r="CT44" s="336"/>
      <c r="CU44" s="336"/>
      <c r="CV44" s="336"/>
      <c r="CW44" s="336"/>
      <c r="CX44" s="337"/>
      <c r="CY44" s="335"/>
      <c r="CZ44" s="336"/>
      <c r="DA44" s="336"/>
      <c r="DB44" s="336"/>
      <c r="DC44" s="336"/>
      <c r="DD44" s="337"/>
    </row>
    <row r="45" spans="1:108" s="26" customFormat="1" ht="12.75" customHeight="1">
      <c r="A45" s="338"/>
      <c r="B45" s="339"/>
      <c r="C45" s="339"/>
      <c r="D45" s="339"/>
      <c r="E45" s="340"/>
      <c r="F45" s="341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3"/>
      <c r="AF45" s="344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6"/>
      <c r="CA45" s="333"/>
      <c r="CB45" s="214"/>
      <c r="CC45" s="214"/>
      <c r="CD45" s="214"/>
      <c r="CE45" s="214"/>
      <c r="CF45" s="334"/>
      <c r="CG45" s="333"/>
      <c r="CH45" s="214"/>
      <c r="CI45" s="214"/>
      <c r="CJ45" s="214"/>
      <c r="CK45" s="214"/>
      <c r="CL45" s="334"/>
      <c r="CM45" s="335"/>
      <c r="CN45" s="336"/>
      <c r="CO45" s="336"/>
      <c r="CP45" s="336"/>
      <c r="CQ45" s="336"/>
      <c r="CR45" s="337"/>
      <c r="CS45" s="335"/>
      <c r="CT45" s="336"/>
      <c r="CU45" s="336"/>
      <c r="CV45" s="336"/>
      <c r="CW45" s="336"/>
      <c r="CX45" s="337"/>
      <c r="CY45" s="335"/>
      <c r="CZ45" s="336"/>
      <c r="DA45" s="336"/>
      <c r="DB45" s="336"/>
      <c r="DC45" s="336"/>
      <c r="DD45" s="337"/>
    </row>
    <row r="46" spans="1:108" s="26" customFormat="1" ht="12.75" customHeight="1">
      <c r="A46" s="338"/>
      <c r="B46" s="339"/>
      <c r="C46" s="339"/>
      <c r="D46" s="339"/>
      <c r="E46" s="340"/>
      <c r="F46" s="341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3"/>
      <c r="AF46" s="344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6"/>
      <c r="CA46" s="333"/>
      <c r="CB46" s="214"/>
      <c r="CC46" s="214"/>
      <c r="CD46" s="214"/>
      <c r="CE46" s="214"/>
      <c r="CF46" s="334"/>
      <c r="CG46" s="333"/>
      <c r="CH46" s="214"/>
      <c r="CI46" s="214"/>
      <c r="CJ46" s="214"/>
      <c r="CK46" s="214"/>
      <c r="CL46" s="334"/>
      <c r="CM46" s="335"/>
      <c r="CN46" s="336"/>
      <c r="CO46" s="336"/>
      <c r="CP46" s="336"/>
      <c r="CQ46" s="336"/>
      <c r="CR46" s="337"/>
      <c r="CS46" s="335"/>
      <c r="CT46" s="336"/>
      <c r="CU46" s="336"/>
      <c r="CV46" s="336"/>
      <c r="CW46" s="336"/>
      <c r="CX46" s="337"/>
      <c r="CY46" s="335"/>
      <c r="CZ46" s="336"/>
      <c r="DA46" s="336"/>
      <c r="DB46" s="336"/>
      <c r="DC46" s="336"/>
      <c r="DD46" s="337"/>
    </row>
    <row r="47" spans="1:108" s="26" customFormat="1" ht="12.75" customHeight="1">
      <c r="A47" s="338"/>
      <c r="B47" s="339"/>
      <c r="C47" s="339"/>
      <c r="D47" s="339"/>
      <c r="E47" s="340"/>
      <c r="F47" s="341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3"/>
      <c r="AF47" s="344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345"/>
      <c r="AT47" s="345"/>
      <c r="AU47" s="345"/>
      <c r="AV47" s="345"/>
      <c r="AW47" s="345"/>
      <c r="AX47" s="345"/>
      <c r="AY47" s="345"/>
      <c r="AZ47" s="345"/>
      <c r="BA47" s="345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5"/>
      <c r="BR47" s="345"/>
      <c r="BS47" s="345"/>
      <c r="BT47" s="345"/>
      <c r="BU47" s="345"/>
      <c r="BV47" s="345"/>
      <c r="BW47" s="345"/>
      <c r="BX47" s="345"/>
      <c r="BY47" s="345"/>
      <c r="BZ47" s="346"/>
      <c r="CA47" s="333"/>
      <c r="CB47" s="214"/>
      <c r="CC47" s="214"/>
      <c r="CD47" s="214"/>
      <c r="CE47" s="214"/>
      <c r="CF47" s="334"/>
      <c r="CG47" s="333"/>
      <c r="CH47" s="214"/>
      <c r="CI47" s="214"/>
      <c r="CJ47" s="214"/>
      <c r="CK47" s="214"/>
      <c r="CL47" s="334"/>
      <c r="CM47" s="335"/>
      <c r="CN47" s="336"/>
      <c r="CO47" s="336"/>
      <c r="CP47" s="336"/>
      <c r="CQ47" s="336"/>
      <c r="CR47" s="337"/>
      <c r="CS47" s="335"/>
      <c r="CT47" s="336"/>
      <c r="CU47" s="336"/>
      <c r="CV47" s="336"/>
      <c r="CW47" s="336"/>
      <c r="CX47" s="337"/>
      <c r="CY47" s="335"/>
      <c r="CZ47" s="336"/>
      <c r="DA47" s="336"/>
      <c r="DB47" s="336"/>
      <c r="DC47" s="336"/>
      <c r="DD47" s="337"/>
    </row>
    <row r="48" spans="1:108" s="26" customFormat="1" ht="12.75" customHeight="1">
      <c r="A48" s="338"/>
      <c r="B48" s="339"/>
      <c r="C48" s="339"/>
      <c r="D48" s="339"/>
      <c r="E48" s="340"/>
      <c r="F48" s="341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2"/>
      <c r="AE48" s="343"/>
      <c r="AF48" s="344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345"/>
      <c r="AT48" s="345"/>
      <c r="AU48" s="345"/>
      <c r="AV48" s="345"/>
      <c r="AW48" s="345"/>
      <c r="AX48" s="345"/>
      <c r="AY48" s="345"/>
      <c r="AZ48" s="345"/>
      <c r="BA48" s="345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5"/>
      <c r="BR48" s="345"/>
      <c r="BS48" s="345"/>
      <c r="BT48" s="345"/>
      <c r="BU48" s="345"/>
      <c r="BV48" s="345"/>
      <c r="BW48" s="345"/>
      <c r="BX48" s="345"/>
      <c r="BY48" s="345"/>
      <c r="BZ48" s="346"/>
      <c r="CA48" s="333"/>
      <c r="CB48" s="214"/>
      <c r="CC48" s="214"/>
      <c r="CD48" s="214"/>
      <c r="CE48" s="214"/>
      <c r="CF48" s="334"/>
      <c r="CG48" s="333"/>
      <c r="CH48" s="214"/>
      <c r="CI48" s="214"/>
      <c r="CJ48" s="214"/>
      <c r="CK48" s="214"/>
      <c r="CL48" s="334"/>
      <c r="CM48" s="335"/>
      <c r="CN48" s="336"/>
      <c r="CO48" s="336"/>
      <c r="CP48" s="336"/>
      <c r="CQ48" s="336"/>
      <c r="CR48" s="337"/>
      <c r="CS48" s="335"/>
      <c r="CT48" s="336"/>
      <c r="CU48" s="336"/>
      <c r="CV48" s="336"/>
      <c r="CW48" s="336"/>
      <c r="CX48" s="337"/>
      <c r="CY48" s="335"/>
      <c r="CZ48" s="336"/>
      <c r="DA48" s="336"/>
      <c r="DB48" s="336"/>
      <c r="DC48" s="336"/>
      <c r="DD48" s="337"/>
    </row>
    <row r="49" spans="1:108" s="26" customFormat="1" ht="12.75" customHeight="1">
      <c r="A49" s="338"/>
      <c r="B49" s="339"/>
      <c r="C49" s="339"/>
      <c r="D49" s="339"/>
      <c r="E49" s="340"/>
      <c r="F49" s="341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  <c r="AE49" s="343"/>
      <c r="AF49" s="344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5"/>
      <c r="BP49" s="345"/>
      <c r="BQ49" s="345"/>
      <c r="BR49" s="345"/>
      <c r="BS49" s="345"/>
      <c r="BT49" s="345"/>
      <c r="BU49" s="345"/>
      <c r="BV49" s="345"/>
      <c r="BW49" s="345"/>
      <c r="BX49" s="345"/>
      <c r="BY49" s="345"/>
      <c r="BZ49" s="346"/>
      <c r="CA49" s="333"/>
      <c r="CB49" s="214"/>
      <c r="CC49" s="214"/>
      <c r="CD49" s="214"/>
      <c r="CE49" s="214"/>
      <c r="CF49" s="334"/>
      <c r="CG49" s="333"/>
      <c r="CH49" s="214"/>
      <c r="CI49" s="214"/>
      <c r="CJ49" s="214"/>
      <c r="CK49" s="214"/>
      <c r="CL49" s="334"/>
      <c r="CM49" s="335"/>
      <c r="CN49" s="336"/>
      <c r="CO49" s="336"/>
      <c r="CP49" s="336"/>
      <c r="CQ49" s="336"/>
      <c r="CR49" s="337"/>
      <c r="CS49" s="335"/>
      <c r="CT49" s="336"/>
      <c r="CU49" s="336"/>
      <c r="CV49" s="336"/>
      <c r="CW49" s="336"/>
      <c r="CX49" s="337"/>
      <c r="CY49" s="335"/>
      <c r="CZ49" s="336"/>
      <c r="DA49" s="336"/>
      <c r="DB49" s="336"/>
      <c r="DC49" s="336"/>
      <c r="DD49" s="337"/>
    </row>
    <row r="50" spans="1:108" s="26" customFormat="1" ht="12.75" customHeight="1">
      <c r="A50" s="338"/>
      <c r="B50" s="339"/>
      <c r="C50" s="339"/>
      <c r="D50" s="339"/>
      <c r="E50" s="340"/>
      <c r="F50" s="341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3"/>
      <c r="AF50" s="344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5"/>
      <c r="BE50" s="345"/>
      <c r="BF50" s="345"/>
      <c r="BG50" s="345"/>
      <c r="BH50" s="345"/>
      <c r="BI50" s="345"/>
      <c r="BJ50" s="345"/>
      <c r="BK50" s="345"/>
      <c r="BL50" s="345"/>
      <c r="BM50" s="345"/>
      <c r="BN50" s="345"/>
      <c r="BO50" s="345"/>
      <c r="BP50" s="345"/>
      <c r="BQ50" s="345"/>
      <c r="BR50" s="345"/>
      <c r="BS50" s="345"/>
      <c r="BT50" s="345"/>
      <c r="BU50" s="345"/>
      <c r="BV50" s="345"/>
      <c r="BW50" s="345"/>
      <c r="BX50" s="345"/>
      <c r="BY50" s="345"/>
      <c r="BZ50" s="346"/>
      <c r="CA50" s="333"/>
      <c r="CB50" s="214"/>
      <c r="CC50" s="214"/>
      <c r="CD50" s="214"/>
      <c r="CE50" s="214"/>
      <c r="CF50" s="334"/>
      <c r="CG50" s="333"/>
      <c r="CH50" s="214"/>
      <c r="CI50" s="214"/>
      <c r="CJ50" s="214"/>
      <c r="CK50" s="214"/>
      <c r="CL50" s="334"/>
      <c r="CM50" s="335"/>
      <c r="CN50" s="336"/>
      <c r="CO50" s="336"/>
      <c r="CP50" s="336"/>
      <c r="CQ50" s="336"/>
      <c r="CR50" s="337"/>
      <c r="CS50" s="335"/>
      <c r="CT50" s="336"/>
      <c r="CU50" s="336"/>
      <c r="CV50" s="336"/>
      <c r="CW50" s="336"/>
      <c r="CX50" s="337"/>
      <c r="CY50" s="335"/>
      <c r="CZ50" s="336"/>
      <c r="DA50" s="336"/>
      <c r="DB50" s="336"/>
      <c r="DC50" s="336"/>
      <c r="DD50" s="337"/>
    </row>
    <row r="51" spans="1:108" s="26" customFormat="1" ht="12.75" customHeight="1">
      <c r="A51" s="338"/>
      <c r="B51" s="339"/>
      <c r="C51" s="339"/>
      <c r="D51" s="339"/>
      <c r="E51" s="340"/>
      <c r="F51" s="341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3"/>
      <c r="AF51" s="344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5"/>
      <c r="BH51" s="345"/>
      <c r="BI51" s="345"/>
      <c r="BJ51" s="345"/>
      <c r="BK51" s="345"/>
      <c r="BL51" s="345"/>
      <c r="BM51" s="345"/>
      <c r="BN51" s="345"/>
      <c r="BO51" s="345"/>
      <c r="BP51" s="345"/>
      <c r="BQ51" s="345"/>
      <c r="BR51" s="345"/>
      <c r="BS51" s="345"/>
      <c r="BT51" s="345"/>
      <c r="BU51" s="345"/>
      <c r="BV51" s="345"/>
      <c r="BW51" s="345"/>
      <c r="BX51" s="345"/>
      <c r="BY51" s="345"/>
      <c r="BZ51" s="346"/>
      <c r="CA51" s="333"/>
      <c r="CB51" s="214"/>
      <c r="CC51" s="214"/>
      <c r="CD51" s="214"/>
      <c r="CE51" s="214"/>
      <c r="CF51" s="334"/>
      <c r="CG51" s="333"/>
      <c r="CH51" s="214"/>
      <c r="CI51" s="214"/>
      <c r="CJ51" s="214"/>
      <c r="CK51" s="214"/>
      <c r="CL51" s="334"/>
      <c r="CM51" s="335"/>
      <c r="CN51" s="336"/>
      <c r="CO51" s="336"/>
      <c r="CP51" s="336"/>
      <c r="CQ51" s="336"/>
      <c r="CR51" s="337"/>
      <c r="CS51" s="335"/>
      <c r="CT51" s="336"/>
      <c r="CU51" s="336"/>
      <c r="CV51" s="336"/>
      <c r="CW51" s="336"/>
      <c r="CX51" s="337"/>
      <c r="CY51" s="335"/>
      <c r="CZ51" s="336"/>
      <c r="DA51" s="336"/>
      <c r="DB51" s="336"/>
      <c r="DC51" s="336"/>
      <c r="DD51" s="337"/>
    </row>
    <row r="52" spans="1:108" s="26" customFormat="1" ht="12.75" customHeight="1">
      <c r="A52" s="338"/>
      <c r="B52" s="339"/>
      <c r="C52" s="339"/>
      <c r="D52" s="339"/>
      <c r="E52" s="340"/>
      <c r="F52" s="341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3"/>
      <c r="AF52" s="344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345"/>
      <c r="AT52" s="345"/>
      <c r="AU52" s="345"/>
      <c r="AV52" s="345"/>
      <c r="AW52" s="345"/>
      <c r="AX52" s="345"/>
      <c r="AY52" s="345"/>
      <c r="AZ52" s="345"/>
      <c r="BA52" s="345"/>
      <c r="BB52" s="345"/>
      <c r="BC52" s="345"/>
      <c r="BD52" s="345"/>
      <c r="BE52" s="345"/>
      <c r="BF52" s="345"/>
      <c r="BG52" s="345"/>
      <c r="BH52" s="345"/>
      <c r="BI52" s="345"/>
      <c r="BJ52" s="345"/>
      <c r="BK52" s="345"/>
      <c r="BL52" s="345"/>
      <c r="BM52" s="345"/>
      <c r="BN52" s="345"/>
      <c r="BO52" s="345"/>
      <c r="BP52" s="345"/>
      <c r="BQ52" s="345"/>
      <c r="BR52" s="345"/>
      <c r="BS52" s="345"/>
      <c r="BT52" s="345"/>
      <c r="BU52" s="345"/>
      <c r="BV52" s="345"/>
      <c r="BW52" s="345"/>
      <c r="BX52" s="345"/>
      <c r="BY52" s="345"/>
      <c r="BZ52" s="346"/>
      <c r="CA52" s="333"/>
      <c r="CB52" s="214"/>
      <c r="CC52" s="214"/>
      <c r="CD52" s="214"/>
      <c r="CE52" s="214"/>
      <c r="CF52" s="334"/>
      <c r="CG52" s="333"/>
      <c r="CH52" s="214"/>
      <c r="CI52" s="214"/>
      <c r="CJ52" s="214"/>
      <c r="CK52" s="214"/>
      <c r="CL52" s="334"/>
      <c r="CM52" s="335"/>
      <c r="CN52" s="336"/>
      <c r="CO52" s="336"/>
      <c r="CP52" s="336"/>
      <c r="CQ52" s="336"/>
      <c r="CR52" s="337"/>
      <c r="CS52" s="335"/>
      <c r="CT52" s="336"/>
      <c r="CU52" s="336"/>
      <c r="CV52" s="336"/>
      <c r="CW52" s="336"/>
      <c r="CX52" s="337"/>
      <c r="CY52" s="335"/>
      <c r="CZ52" s="336"/>
      <c r="DA52" s="336"/>
      <c r="DB52" s="336"/>
      <c r="DC52" s="336"/>
      <c r="DD52" s="337"/>
    </row>
    <row r="53" spans="1:108" s="26" customFormat="1" ht="4.5" customHeight="1">
      <c r="A53" s="390"/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0"/>
      <c r="BM53" s="390"/>
      <c r="BN53" s="390"/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0"/>
      <c r="BZ53" s="390"/>
      <c r="CA53" s="390"/>
      <c r="CB53" s="390"/>
      <c r="CC53" s="390"/>
      <c r="CD53" s="390"/>
      <c r="CE53" s="390"/>
      <c r="CF53" s="390"/>
      <c r="CG53" s="390"/>
      <c r="CH53" s="390"/>
      <c r="CI53" s="390"/>
      <c r="CJ53" s="390"/>
      <c r="CK53" s="390"/>
      <c r="CL53" s="390"/>
      <c r="CM53" s="390"/>
      <c r="CN53" s="390"/>
      <c r="CO53" s="390"/>
      <c r="CP53" s="390"/>
      <c r="CQ53" s="390"/>
      <c r="CR53" s="390"/>
      <c r="CS53" s="390"/>
      <c r="CT53" s="390"/>
      <c r="CU53" s="390"/>
      <c r="CV53" s="390"/>
      <c r="CW53" s="390"/>
      <c r="CX53" s="390"/>
      <c r="CY53" s="390"/>
      <c r="CZ53" s="390"/>
      <c r="DA53" s="390"/>
      <c r="DB53" s="390"/>
      <c r="DC53" s="390"/>
      <c r="DD53" s="390"/>
    </row>
    <row r="54" spans="1:108" s="26" customFormat="1" ht="18" customHeight="1">
      <c r="A54" s="387" t="s">
        <v>120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8"/>
      <c r="BG54" s="388"/>
      <c r="BH54" s="388"/>
      <c r="BI54" s="388"/>
      <c r="BJ54" s="389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7"/>
      <c r="CX54" s="387"/>
      <c r="CY54" s="387"/>
      <c r="CZ54" s="387"/>
      <c r="DA54" s="387"/>
      <c r="DB54" s="387"/>
      <c r="DC54" s="387"/>
      <c r="DD54" s="387"/>
    </row>
    <row r="55" spans="1:108" s="26" customFormat="1" ht="4.5" customHeight="1">
      <c r="A55" s="384"/>
      <c r="B55" s="384"/>
      <c r="C55" s="384"/>
      <c r="D55" s="384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4"/>
      <c r="BN55" s="384"/>
      <c r="BO55" s="384"/>
      <c r="BP55" s="384"/>
      <c r="BQ55" s="384"/>
      <c r="BR55" s="384"/>
      <c r="BS55" s="384"/>
      <c r="BT55" s="384"/>
      <c r="BU55" s="384"/>
      <c r="BV55" s="384"/>
      <c r="BW55" s="384"/>
      <c r="BX55" s="384"/>
      <c r="BY55" s="384"/>
      <c r="BZ55" s="384"/>
      <c r="CA55" s="384"/>
      <c r="CB55" s="384"/>
      <c r="CC55" s="384"/>
      <c r="CD55" s="384"/>
      <c r="CE55" s="384"/>
      <c r="CF55" s="384"/>
      <c r="CG55" s="384"/>
      <c r="CH55" s="384"/>
      <c r="CI55" s="384"/>
      <c r="CJ55" s="384"/>
      <c r="CK55" s="384"/>
      <c r="CL55" s="384"/>
      <c r="CM55" s="384"/>
      <c r="CN55" s="384"/>
      <c r="CO55" s="384"/>
      <c r="CP55" s="384"/>
      <c r="CQ55" s="384"/>
      <c r="CR55" s="384"/>
      <c r="CS55" s="384"/>
      <c r="CT55" s="384"/>
      <c r="CU55" s="384"/>
      <c r="CV55" s="384"/>
      <c r="CW55" s="384"/>
      <c r="CX55" s="384"/>
      <c r="CY55" s="384"/>
      <c r="CZ55" s="384"/>
      <c r="DA55" s="384"/>
      <c r="DB55" s="384"/>
      <c r="DC55" s="384"/>
      <c r="DD55" s="384"/>
    </row>
    <row r="56" spans="1:108" s="26" customFormat="1" ht="12.75">
      <c r="A56" s="327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  <c r="BS56" s="328"/>
      <c r="BT56" s="328"/>
      <c r="BU56" s="328"/>
      <c r="BV56" s="328"/>
      <c r="BW56" s="328"/>
      <c r="BX56" s="328"/>
      <c r="BY56" s="328"/>
      <c r="BZ56" s="328"/>
      <c r="CA56" s="328"/>
      <c r="CB56" s="328"/>
      <c r="CC56" s="328"/>
      <c r="CD56" s="328"/>
      <c r="CE56" s="328"/>
      <c r="CF56" s="328"/>
      <c r="CG56" s="328"/>
      <c r="CH56" s="328"/>
      <c r="CI56" s="328"/>
      <c r="CJ56" s="328"/>
      <c r="CK56" s="328"/>
      <c r="CL56" s="328"/>
      <c r="CM56" s="328"/>
      <c r="CN56" s="328"/>
      <c r="CO56" s="328"/>
      <c r="CP56" s="328"/>
      <c r="CQ56" s="328"/>
      <c r="CR56" s="328"/>
      <c r="CS56" s="328"/>
      <c r="CT56" s="328"/>
      <c r="CU56" s="328"/>
      <c r="CV56" s="328"/>
      <c r="CW56" s="328"/>
      <c r="CX56" s="328"/>
      <c r="CY56" s="328"/>
      <c r="CZ56" s="328"/>
      <c r="DA56" s="328"/>
      <c r="DB56" s="328"/>
      <c r="DC56" s="328"/>
      <c r="DD56" s="329"/>
    </row>
    <row r="57" spans="1:108" s="26" customFormat="1" ht="12.75">
      <c r="A57" s="327"/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  <c r="BS57" s="328"/>
      <c r="BT57" s="328"/>
      <c r="BU57" s="328"/>
      <c r="BV57" s="328"/>
      <c r="BW57" s="328"/>
      <c r="BX57" s="328"/>
      <c r="BY57" s="328"/>
      <c r="BZ57" s="328"/>
      <c r="CA57" s="328"/>
      <c r="CB57" s="328"/>
      <c r="CC57" s="328"/>
      <c r="CD57" s="328"/>
      <c r="CE57" s="328"/>
      <c r="CF57" s="328"/>
      <c r="CG57" s="328"/>
      <c r="CH57" s="328"/>
      <c r="CI57" s="328"/>
      <c r="CJ57" s="328"/>
      <c r="CK57" s="328"/>
      <c r="CL57" s="328"/>
      <c r="CM57" s="328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9"/>
    </row>
    <row r="58" spans="1:108" s="26" customFormat="1" ht="12.75">
      <c r="A58" s="327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  <c r="BS58" s="328"/>
      <c r="BT58" s="328"/>
      <c r="BU58" s="328"/>
      <c r="BV58" s="328"/>
      <c r="BW58" s="328"/>
      <c r="BX58" s="328"/>
      <c r="BY58" s="328"/>
      <c r="BZ58" s="328"/>
      <c r="CA58" s="328"/>
      <c r="CB58" s="328"/>
      <c r="CC58" s="328"/>
      <c r="CD58" s="328"/>
      <c r="CE58" s="328"/>
      <c r="CF58" s="328"/>
      <c r="CG58" s="328"/>
      <c r="CH58" s="328"/>
      <c r="CI58" s="328"/>
      <c r="CJ58" s="328"/>
      <c r="CK58" s="328"/>
      <c r="CL58" s="328"/>
      <c r="CM58" s="328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9"/>
    </row>
    <row r="59" spans="1:108" s="26" customFormat="1" ht="12.75">
      <c r="A59" s="327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  <c r="BS59" s="328"/>
      <c r="BT59" s="328"/>
      <c r="BU59" s="328"/>
      <c r="BV59" s="328"/>
      <c r="BW59" s="328"/>
      <c r="BX59" s="328"/>
      <c r="BY59" s="328"/>
      <c r="BZ59" s="328"/>
      <c r="CA59" s="328"/>
      <c r="CB59" s="328"/>
      <c r="CC59" s="328"/>
      <c r="CD59" s="328"/>
      <c r="CE59" s="328"/>
      <c r="CF59" s="328"/>
      <c r="CG59" s="328"/>
      <c r="CH59" s="328"/>
      <c r="CI59" s="328"/>
      <c r="CJ59" s="328"/>
      <c r="CK59" s="328"/>
      <c r="CL59" s="328"/>
      <c r="CM59" s="328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9"/>
    </row>
    <row r="60" spans="1:108" s="5" customFormat="1" ht="12.75">
      <c r="A60" s="330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331"/>
      <c r="CH60" s="331"/>
      <c r="CI60" s="331"/>
      <c r="CJ60" s="331"/>
      <c r="CK60" s="331"/>
      <c r="CL60" s="331"/>
      <c r="CM60" s="331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2"/>
    </row>
    <row r="61" spans="1:108" s="4" customFormat="1" ht="18" customHeight="1">
      <c r="A61" s="199" t="s">
        <v>51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00">
        <v>3</v>
      </c>
      <c r="P61" s="200"/>
      <c r="Q61" s="200"/>
      <c r="R61" s="199" t="s">
        <v>52</v>
      </c>
      <c r="S61" s="199"/>
      <c r="T61" s="199"/>
      <c r="U61" s="199"/>
      <c r="V61" s="200">
        <v>3</v>
      </c>
      <c r="W61" s="200"/>
      <c r="X61" s="200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2" t="s">
        <v>143</v>
      </c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202"/>
      <c r="CF61" s="198" t="s">
        <v>145</v>
      </c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</row>
    <row r="62" spans="1:108" ht="12.7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</row>
  </sheetData>
  <sheetProtection password="C075" sheet="1" objects="1" scenarios="1" formatCells="0" formatRows="0" insertRows="0" deleteRows="0" sort="0" autoFilter="0"/>
  <mergeCells count="355">
    <mergeCell ref="AF11:BZ11"/>
    <mergeCell ref="F14:AE14"/>
    <mergeCell ref="F15:AE15"/>
    <mergeCell ref="CA10:CF10"/>
    <mergeCell ref="CA11:CF11"/>
    <mergeCell ref="F12:AE12"/>
    <mergeCell ref="F13:AE13"/>
    <mergeCell ref="AF13:BZ13"/>
    <mergeCell ref="CA13:CF13"/>
    <mergeCell ref="F10:AE10"/>
    <mergeCell ref="F11:AE11"/>
    <mergeCell ref="AF12:BZ12"/>
    <mergeCell ref="AF33:BZ33"/>
    <mergeCell ref="CA33:CF33"/>
    <mergeCell ref="F21:AE21"/>
    <mergeCell ref="F16:AE16"/>
    <mergeCell ref="F17:AE17"/>
    <mergeCell ref="CA18:CF18"/>
    <mergeCell ref="CA19:CF19"/>
    <mergeCell ref="CA20:CF20"/>
    <mergeCell ref="AF21:BZ21"/>
    <mergeCell ref="CA16:CF16"/>
    <mergeCell ref="CA17:CF17"/>
    <mergeCell ref="CA21:CF21"/>
    <mergeCell ref="AF18:BZ18"/>
    <mergeCell ref="AF19:BZ19"/>
    <mergeCell ref="AF14:BZ14"/>
    <mergeCell ref="AF15:BZ15"/>
    <mergeCell ref="CA14:CF14"/>
    <mergeCell ref="CA15:CF15"/>
    <mergeCell ref="AF16:BZ16"/>
    <mergeCell ref="AF17:BZ17"/>
    <mergeCell ref="F23:AE23"/>
    <mergeCell ref="F24:AE24"/>
    <mergeCell ref="F25:AE25"/>
    <mergeCell ref="AF22:BZ22"/>
    <mergeCell ref="AF23:BZ23"/>
    <mergeCell ref="F22:AE22"/>
    <mergeCell ref="A51:E51"/>
    <mergeCell ref="F51:AE51"/>
    <mergeCell ref="A43:E43"/>
    <mergeCell ref="F43:AE43"/>
    <mergeCell ref="A45:E45"/>
    <mergeCell ref="F45:AE45"/>
    <mergeCell ref="CG50:CL50"/>
    <mergeCell ref="CM33:CR33"/>
    <mergeCell ref="CS33:CX33"/>
    <mergeCell ref="AF34:BZ34"/>
    <mergeCell ref="A41:E41"/>
    <mergeCell ref="F41:AE41"/>
    <mergeCell ref="CA34:CF34"/>
    <mergeCell ref="CG33:CL33"/>
    <mergeCell ref="AF37:BZ37"/>
    <mergeCell ref="CA37:CF37"/>
    <mergeCell ref="F52:AE52"/>
    <mergeCell ref="AF52:BZ52"/>
    <mergeCell ref="CA52:CF52"/>
    <mergeCell ref="AF51:BZ51"/>
    <mergeCell ref="BJ31:DD31"/>
    <mergeCell ref="CY33:DD33"/>
    <mergeCell ref="CA51:CF51"/>
    <mergeCell ref="CG51:CL51"/>
    <mergeCell ref="CG49:CL49"/>
    <mergeCell ref="CG41:CL41"/>
    <mergeCell ref="A42:E42"/>
    <mergeCell ref="F42:AE42"/>
    <mergeCell ref="AF42:BZ42"/>
    <mergeCell ref="CA42:CF42"/>
    <mergeCell ref="CG52:CL52"/>
    <mergeCell ref="A50:E50"/>
    <mergeCell ref="F50:AE50"/>
    <mergeCell ref="AF50:BZ50"/>
    <mergeCell ref="CA50:CF50"/>
    <mergeCell ref="A52:E52"/>
    <mergeCell ref="A54:BE54"/>
    <mergeCell ref="BF54:BI54"/>
    <mergeCell ref="BJ54:DD54"/>
    <mergeCell ref="A53:DD53"/>
    <mergeCell ref="AF41:BZ41"/>
    <mergeCell ref="CA41:CF41"/>
    <mergeCell ref="A49:E49"/>
    <mergeCell ref="F49:AE49"/>
    <mergeCell ref="AF49:BZ49"/>
    <mergeCell ref="CA49:CF49"/>
    <mergeCell ref="CM35:CR35"/>
    <mergeCell ref="CS35:CX35"/>
    <mergeCell ref="A36:E36"/>
    <mergeCell ref="F36:AE36"/>
    <mergeCell ref="A37:E37"/>
    <mergeCell ref="F37:AE37"/>
    <mergeCell ref="CG37:CL37"/>
    <mergeCell ref="A31:BE31"/>
    <mergeCell ref="BF31:BI31"/>
    <mergeCell ref="A34:E34"/>
    <mergeCell ref="CS34:CX34"/>
    <mergeCell ref="CY34:DD34"/>
    <mergeCell ref="A35:E35"/>
    <mergeCell ref="F35:AE35"/>
    <mergeCell ref="AF35:BZ35"/>
    <mergeCell ref="CA35:CF35"/>
    <mergeCell ref="F34:AE34"/>
    <mergeCell ref="A55:DD55"/>
    <mergeCell ref="A44:E44"/>
    <mergeCell ref="F44:AE44"/>
    <mergeCell ref="AF44:BZ44"/>
    <mergeCell ref="CM50:CR50"/>
    <mergeCell ref="CS50:CX50"/>
    <mergeCell ref="CY50:DD50"/>
    <mergeCell ref="CM49:CR49"/>
    <mergeCell ref="CS49:CX49"/>
    <mergeCell ref="CY49:DD49"/>
    <mergeCell ref="AF38:BZ38"/>
    <mergeCell ref="CG38:CL38"/>
    <mergeCell ref="CG13:CL13"/>
    <mergeCell ref="CM13:CR13"/>
    <mergeCell ref="CG14:CL14"/>
    <mergeCell ref="AF24:BZ24"/>
    <mergeCell ref="AF25:BZ25"/>
    <mergeCell ref="CG28:CL28"/>
    <mergeCell ref="AF36:BZ36"/>
    <mergeCell ref="CA36:CF36"/>
    <mergeCell ref="CG34:CL34"/>
    <mergeCell ref="CM34:CR34"/>
    <mergeCell ref="A30:DD30"/>
    <mergeCell ref="A29:E29"/>
    <mergeCell ref="F29:AE29"/>
    <mergeCell ref="AF29:BZ29"/>
    <mergeCell ref="CA29:CF29"/>
    <mergeCell ref="CS29:CX29"/>
    <mergeCell ref="A33:E33"/>
    <mergeCell ref="F33:AE33"/>
    <mergeCell ref="CA38:CF38"/>
    <mergeCell ref="F38:AE38"/>
    <mergeCell ref="A38:E38"/>
    <mergeCell ref="CM37:CR37"/>
    <mergeCell ref="CS37:CX37"/>
    <mergeCell ref="CG29:CL29"/>
    <mergeCell ref="CG35:CL35"/>
    <mergeCell ref="CG36:CL36"/>
    <mergeCell ref="CM36:CR36"/>
    <mergeCell ref="CS36:CX36"/>
    <mergeCell ref="A39:E39"/>
    <mergeCell ref="F39:AE39"/>
    <mergeCell ref="CA39:CF39"/>
    <mergeCell ref="CG39:CL39"/>
    <mergeCell ref="A40:E40"/>
    <mergeCell ref="AF39:BZ39"/>
    <mergeCell ref="AF40:BZ40"/>
    <mergeCell ref="A27:E27"/>
    <mergeCell ref="AF26:BZ26"/>
    <mergeCell ref="AF27:BZ27"/>
    <mergeCell ref="CM38:CR38"/>
    <mergeCell ref="A28:E28"/>
    <mergeCell ref="A32:DD32"/>
    <mergeCell ref="CM28:CR28"/>
    <mergeCell ref="CS28:CX28"/>
    <mergeCell ref="CY28:DD28"/>
    <mergeCell ref="CM29:CR29"/>
    <mergeCell ref="A26:E26"/>
    <mergeCell ref="CY26:DD26"/>
    <mergeCell ref="CS27:CX27"/>
    <mergeCell ref="CY27:DD27"/>
    <mergeCell ref="F26:AE26"/>
    <mergeCell ref="F27:AE27"/>
    <mergeCell ref="CA27:CF27"/>
    <mergeCell ref="CG27:CL27"/>
    <mergeCell ref="CM27:CR27"/>
    <mergeCell ref="CM26:CR26"/>
    <mergeCell ref="CY11:DD11"/>
    <mergeCell ref="CA12:CF12"/>
    <mergeCell ref="CG12:CL12"/>
    <mergeCell ref="CM12:CR12"/>
    <mergeCell ref="CS12:CX12"/>
    <mergeCell ref="CY12:DD12"/>
    <mergeCell ref="CG11:CL11"/>
    <mergeCell ref="CM11:CR11"/>
    <mergeCell ref="CS11:CX11"/>
    <mergeCell ref="A25:E25"/>
    <mergeCell ref="CG24:CL24"/>
    <mergeCell ref="CM24:CR24"/>
    <mergeCell ref="CS24:CX24"/>
    <mergeCell ref="CG25:CL25"/>
    <mergeCell ref="CM25:CR25"/>
    <mergeCell ref="A24:E24"/>
    <mergeCell ref="CS25:CX25"/>
    <mergeCell ref="CA24:CF24"/>
    <mergeCell ref="CA25:CF25"/>
    <mergeCell ref="CM23:CR23"/>
    <mergeCell ref="CS23:CX23"/>
    <mergeCell ref="CA22:CF22"/>
    <mergeCell ref="CA23:CF23"/>
    <mergeCell ref="CM14:CR14"/>
    <mergeCell ref="CG15:CL15"/>
    <mergeCell ref="CM15:CR15"/>
    <mergeCell ref="CG16:CL16"/>
    <mergeCell ref="CM16:CR16"/>
    <mergeCell ref="CS13:CX13"/>
    <mergeCell ref="CY13:DD13"/>
    <mergeCell ref="CS14:CX14"/>
    <mergeCell ref="CY14:DD14"/>
    <mergeCell ref="A23:E23"/>
    <mergeCell ref="CG22:CL22"/>
    <mergeCell ref="CM22:CR22"/>
    <mergeCell ref="CS22:CX22"/>
    <mergeCell ref="CG23:CL23"/>
    <mergeCell ref="A22:E22"/>
    <mergeCell ref="A20:E20"/>
    <mergeCell ref="CS15:CX15"/>
    <mergeCell ref="CY15:DD15"/>
    <mergeCell ref="CS16:CX16"/>
    <mergeCell ref="CY16:DD16"/>
    <mergeCell ref="AF20:BZ20"/>
    <mergeCell ref="F18:AE18"/>
    <mergeCell ref="F19:AE19"/>
    <mergeCell ref="F20:AE20"/>
    <mergeCell ref="CM17:CR17"/>
    <mergeCell ref="CG18:CL18"/>
    <mergeCell ref="CM18:CR18"/>
    <mergeCell ref="CG19:CL19"/>
    <mergeCell ref="CM19:CR19"/>
    <mergeCell ref="CM20:CR20"/>
    <mergeCell ref="CY44:DD44"/>
    <mergeCell ref="CS43:CX43"/>
    <mergeCell ref="CY43:DD43"/>
    <mergeCell ref="CS20:CX20"/>
    <mergeCell ref="CY20:DD20"/>
    <mergeCell ref="CS17:CX17"/>
    <mergeCell ref="CY17:DD17"/>
    <mergeCell ref="CS18:CX18"/>
    <mergeCell ref="CY18:DD18"/>
    <mergeCell ref="CY38:DD38"/>
    <mergeCell ref="CY29:DD29"/>
    <mergeCell ref="CY25:DD25"/>
    <mergeCell ref="CS26:CX26"/>
    <mergeCell ref="CS38:CX38"/>
    <mergeCell ref="CM41:CR41"/>
    <mergeCell ref="CS41:CX41"/>
    <mergeCell ref="CY41:DD41"/>
    <mergeCell ref="CY37:DD37"/>
    <mergeCell ref="CY35:DD35"/>
    <mergeCell ref="CY36:DD36"/>
    <mergeCell ref="CM52:CR52"/>
    <mergeCell ref="CS52:CX52"/>
    <mergeCell ref="CY52:DD52"/>
    <mergeCell ref="CM51:CR51"/>
    <mergeCell ref="CY23:DD23"/>
    <mergeCell ref="CY24:DD24"/>
    <mergeCell ref="CS51:CX51"/>
    <mergeCell ref="CY51:DD51"/>
    <mergeCell ref="CS39:CX39"/>
    <mergeCell ref="CS40:CX40"/>
    <mergeCell ref="CY21:DD21"/>
    <mergeCell ref="CY22:DD22"/>
    <mergeCell ref="A14:E14"/>
    <mergeCell ref="A16:E16"/>
    <mergeCell ref="CS21:CX21"/>
    <mergeCell ref="A19:E19"/>
    <mergeCell ref="CG21:CL21"/>
    <mergeCell ref="CM21:CR21"/>
    <mergeCell ref="CS19:CX19"/>
    <mergeCell ref="CY19:DD19"/>
    <mergeCell ref="F28:AE28"/>
    <mergeCell ref="AF28:BZ28"/>
    <mergeCell ref="CY39:DD39"/>
    <mergeCell ref="CY40:DD40"/>
    <mergeCell ref="CA28:CF28"/>
    <mergeCell ref="CM39:CR39"/>
    <mergeCell ref="CM40:CR40"/>
    <mergeCell ref="F40:AE40"/>
    <mergeCell ref="CA40:CF40"/>
    <mergeCell ref="CG40:CL40"/>
    <mergeCell ref="A11:E11"/>
    <mergeCell ref="CA26:CF26"/>
    <mergeCell ref="CG26:CL26"/>
    <mergeCell ref="A17:E17"/>
    <mergeCell ref="A18:E18"/>
    <mergeCell ref="A12:E12"/>
    <mergeCell ref="A15:E15"/>
    <mergeCell ref="A21:E21"/>
    <mergeCell ref="CG17:CL17"/>
    <mergeCell ref="CG20:CL20"/>
    <mergeCell ref="BG2:DD4"/>
    <mergeCell ref="A7:DD7"/>
    <mergeCell ref="A10:E10"/>
    <mergeCell ref="CG10:CL10"/>
    <mergeCell ref="CM10:CR10"/>
    <mergeCell ref="CS10:CX10"/>
    <mergeCell ref="CY10:DD10"/>
    <mergeCell ref="AF10:BZ10"/>
    <mergeCell ref="A9:DD9"/>
    <mergeCell ref="A13:E13"/>
    <mergeCell ref="A1:DD1"/>
    <mergeCell ref="A2:C2"/>
    <mergeCell ref="BF8:BI8"/>
    <mergeCell ref="A8:BE8"/>
    <mergeCell ref="L3:AV3"/>
    <mergeCell ref="A5:D5"/>
    <mergeCell ref="E5:DD5"/>
    <mergeCell ref="BJ8:DD8"/>
    <mergeCell ref="AY2:BF4"/>
    <mergeCell ref="CS42:CX42"/>
    <mergeCell ref="CY42:DD42"/>
    <mergeCell ref="A62:DD62"/>
    <mergeCell ref="CF61:DD61"/>
    <mergeCell ref="A61:N61"/>
    <mergeCell ref="O61:Q61"/>
    <mergeCell ref="R61:U61"/>
    <mergeCell ref="V61:X61"/>
    <mergeCell ref="Y61:AS61"/>
    <mergeCell ref="AT61:CE61"/>
    <mergeCell ref="AF43:BZ43"/>
    <mergeCell ref="CA43:CF43"/>
    <mergeCell ref="CG43:CL43"/>
    <mergeCell ref="CM43:CR43"/>
    <mergeCell ref="CG42:CL42"/>
    <mergeCell ref="CM42:CR42"/>
    <mergeCell ref="CM48:CR48"/>
    <mergeCell ref="CS48:CX48"/>
    <mergeCell ref="CY48:DD48"/>
    <mergeCell ref="A48:E48"/>
    <mergeCell ref="F48:AE48"/>
    <mergeCell ref="AF48:BZ48"/>
    <mergeCell ref="CA48:CF48"/>
    <mergeCell ref="CG45:CL45"/>
    <mergeCell ref="CM45:CR45"/>
    <mergeCell ref="CA44:CF44"/>
    <mergeCell ref="CG44:CL44"/>
    <mergeCell ref="CM44:CR44"/>
    <mergeCell ref="CS44:CX44"/>
    <mergeCell ref="A46:E46"/>
    <mergeCell ref="F46:AE46"/>
    <mergeCell ref="AF46:BZ46"/>
    <mergeCell ref="CA46:CF46"/>
    <mergeCell ref="CG46:CL46"/>
    <mergeCell ref="CM46:CR46"/>
    <mergeCell ref="F47:AE47"/>
    <mergeCell ref="AF47:BZ47"/>
    <mergeCell ref="CA47:CF47"/>
    <mergeCell ref="CG48:CL48"/>
    <mergeCell ref="CS45:CX45"/>
    <mergeCell ref="CY45:DD45"/>
    <mergeCell ref="CS46:CX46"/>
    <mergeCell ref="CY46:DD46"/>
    <mergeCell ref="AF45:BZ45"/>
    <mergeCell ref="CA45:CF45"/>
    <mergeCell ref="A56:DD56"/>
    <mergeCell ref="A57:DD57"/>
    <mergeCell ref="A58:DD58"/>
    <mergeCell ref="A59:DD59"/>
    <mergeCell ref="A60:DD60"/>
    <mergeCell ref="CG47:CL47"/>
    <mergeCell ref="CM47:CR47"/>
    <mergeCell ref="CS47:CX47"/>
    <mergeCell ref="CY47:DD47"/>
    <mergeCell ref="A47:E47"/>
  </mergeCells>
  <printOptions/>
  <pageMargins left="0.7874015748031497" right="0.3937007874015748" top="0.3937007874015748" bottom="0" header="0" footer="0.5118110236220472"/>
  <pageSetup fitToHeight="1" fitToWidth="1" horizontalDpi="600" verticalDpi="600" orientation="portrait" paperSize="9" r:id="rId3"/>
  <legacyDrawing r:id="rId2"/>
  <oleObjects>
    <oleObject progId="MSPhotoEd.3" shapeId="11870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18"/>
  <sheetViews>
    <sheetView zoomScalePageLayoutView="0" workbookViewId="0" topLeftCell="A1">
      <selection activeCell="A50" sqref="A50"/>
    </sheetView>
  </sheetViews>
  <sheetFormatPr defaultColWidth="11.421875" defaultRowHeight="12.75"/>
  <cols>
    <col min="1" max="1" width="8.57421875" style="47" customWidth="1"/>
    <col min="2" max="2" width="7.28125" style="47" customWidth="1"/>
    <col min="3" max="3" width="8.421875" style="47" customWidth="1"/>
    <col min="4" max="16384" width="11.421875" style="47" customWidth="1"/>
  </cols>
  <sheetData>
    <row r="1" ht="14.25"/>
    <row r="2" ht="14.25"/>
    <row r="3" ht="14.25"/>
    <row r="4" ht="14.25"/>
    <row r="5" spans="1:3" ht="14.25">
      <c r="A5" s="45"/>
      <c r="C5" s="45"/>
    </row>
    <row r="6" spans="1:3" ht="15">
      <c r="A6" s="46"/>
      <c r="C6" s="46"/>
    </row>
    <row r="7" ht="14.25"/>
    <row r="8" spans="1:3" ht="14.25">
      <c r="A8" s="45"/>
      <c r="C8" s="44"/>
    </row>
    <row r="9" spans="1:3" ht="15">
      <c r="A9" s="46"/>
      <c r="C9" s="46"/>
    </row>
    <row r="10" ht="15.75">
      <c r="C10" s="48"/>
    </row>
    <row r="11" spans="1:3" ht="15">
      <c r="A11" s="45"/>
      <c r="C11" s="49"/>
    </row>
    <row r="12" spans="1:3" ht="15">
      <c r="A12" s="46"/>
      <c r="C12" s="46"/>
    </row>
    <row r="13" spans="1:3" ht="15">
      <c r="A13" s="46"/>
      <c r="C13" s="49"/>
    </row>
    <row r="14" spans="1:3" ht="15">
      <c r="A14" s="46"/>
      <c r="C14" s="46"/>
    </row>
    <row r="15" spans="1:3" ht="15">
      <c r="A15" s="46"/>
      <c r="C15" s="45"/>
    </row>
    <row r="16" spans="1:3" ht="15">
      <c r="A16" s="46"/>
      <c r="C16" s="46"/>
    </row>
    <row r="17" ht="15">
      <c r="C17" s="46"/>
    </row>
    <row r="18" ht="15">
      <c r="C18" s="46"/>
    </row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</sheetData>
  <sheetProtection password="C075" sheet="1" objects="1" scenarios="1"/>
  <printOptions/>
  <pageMargins left="0.72" right="0.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126"/>
  <sheetViews>
    <sheetView zoomScalePageLayoutView="0" workbookViewId="0" topLeftCell="A1">
      <selection activeCell="A1" sqref="A1:DD1"/>
    </sheetView>
  </sheetViews>
  <sheetFormatPr defaultColWidth="0.85546875" defaultRowHeight="12.75"/>
  <cols>
    <col min="1" max="16384" width="0.85546875" style="5" customWidth="1"/>
  </cols>
  <sheetData>
    <row r="1" spans="1:108" ht="12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</row>
    <row r="2" spans="1:108" ht="18" customHeight="1">
      <c r="A2" s="162"/>
      <c r="B2" s="94"/>
      <c r="C2" s="94"/>
      <c r="D2" s="16" t="s">
        <v>62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7"/>
      <c r="AY2" s="177" t="s">
        <v>50</v>
      </c>
      <c r="AZ2" s="178"/>
      <c r="BA2" s="178"/>
      <c r="BB2" s="178"/>
      <c r="BC2" s="178"/>
      <c r="BD2" s="178"/>
      <c r="BE2" s="178"/>
      <c r="BF2" s="179"/>
      <c r="BG2" s="186" t="s">
        <v>43</v>
      </c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8"/>
    </row>
    <row r="3" spans="1:108" ht="18" customHeight="1">
      <c r="A3" s="10"/>
      <c r="B3" s="11"/>
      <c r="C3" s="11"/>
      <c r="D3" s="11"/>
      <c r="E3" s="11"/>
      <c r="F3" s="11"/>
      <c r="G3" s="11"/>
      <c r="H3" s="11"/>
      <c r="I3" s="195" t="s">
        <v>63</v>
      </c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2"/>
      <c r="AY3" s="180"/>
      <c r="AZ3" s="181"/>
      <c r="BA3" s="181"/>
      <c r="BB3" s="181"/>
      <c r="BC3" s="181"/>
      <c r="BD3" s="181"/>
      <c r="BE3" s="181"/>
      <c r="BF3" s="182"/>
      <c r="BG3" s="189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1"/>
    </row>
    <row r="4" spans="1:108" ht="10.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83"/>
      <c r="AZ4" s="184"/>
      <c r="BA4" s="184"/>
      <c r="BB4" s="184"/>
      <c r="BC4" s="184"/>
      <c r="BD4" s="184"/>
      <c r="BE4" s="184"/>
      <c r="BF4" s="185"/>
      <c r="BG4" s="192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4"/>
    </row>
    <row r="5" spans="1:131" ht="28.5" customHeight="1">
      <c r="A5" s="94" t="s">
        <v>34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60" t="s">
        <v>46</v>
      </c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  <c r="AS5" s="460"/>
      <c r="AT5" s="460"/>
      <c r="AU5" s="460"/>
      <c r="AV5" s="460"/>
      <c r="AW5" s="460"/>
      <c r="AX5" s="460"/>
      <c r="AY5" s="460"/>
      <c r="AZ5" s="460"/>
      <c r="BA5" s="460"/>
      <c r="BB5" s="6"/>
      <c r="BC5" s="88" t="s">
        <v>53</v>
      </c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460"/>
      <c r="BO5" s="460"/>
      <c r="BP5" s="460"/>
      <c r="BQ5" s="460"/>
      <c r="BR5" s="460"/>
      <c r="BS5" s="460"/>
      <c r="BT5" s="460"/>
      <c r="BU5" s="460"/>
      <c r="BV5" s="460"/>
      <c r="BW5" s="460"/>
      <c r="BX5" s="460"/>
      <c r="BY5" s="460"/>
      <c r="BZ5" s="460"/>
      <c r="CA5" s="88" t="s">
        <v>54</v>
      </c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460"/>
      <c r="CM5" s="460"/>
      <c r="CN5" s="460"/>
      <c r="CO5" s="460"/>
      <c r="CP5" s="460"/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EA5" s="24"/>
    </row>
    <row r="6" spans="1:108" ht="15" customHeight="1">
      <c r="A6" s="75" t="s">
        <v>35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61" t="s">
        <v>110</v>
      </c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  <c r="AS6" s="461"/>
      <c r="AT6" s="461"/>
      <c r="AU6" s="461"/>
      <c r="AV6" s="461"/>
      <c r="AW6" s="461"/>
      <c r="AX6" s="461"/>
      <c r="AY6" s="461"/>
      <c r="AZ6" s="461"/>
      <c r="BA6" s="461"/>
      <c r="BB6" s="461"/>
      <c r="BC6" s="461"/>
      <c r="BD6" s="461"/>
      <c r="BE6" s="461"/>
      <c r="BF6" s="461"/>
      <c r="BG6" s="461"/>
      <c r="BH6" s="461"/>
      <c r="BI6" s="461"/>
      <c r="BJ6" s="461"/>
      <c r="BK6" s="461"/>
      <c r="BL6" s="461"/>
      <c r="BM6" s="461"/>
      <c r="BN6" s="461"/>
      <c r="BO6" s="461"/>
      <c r="BP6" s="461"/>
      <c r="BQ6" s="461"/>
      <c r="BR6" s="461"/>
      <c r="BS6" s="461"/>
      <c r="BT6" s="461"/>
      <c r="BU6" s="461"/>
      <c r="BV6" s="461"/>
      <c r="BW6" s="461"/>
      <c r="BX6" s="461"/>
      <c r="BY6" s="461"/>
      <c r="BZ6" s="461"/>
      <c r="CA6" s="461"/>
      <c r="CB6" s="461"/>
      <c r="CC6" s="461"/>
      <c r="CD6" s="461"/>
      <c r="CE6" s="461"/>
      <c r="CF6" s="461"/>
      <c r="CG6" s="461"/>
      <c r="CH6" s="461"/>
      <c r="CI6" s="461"/>
      <c r="CJ6" s="461"/>
      <c r="CK6" s="461"/>
      <c r="CL6" s="461"/>
      <c r="CM6" s="461"/>
      <c r="CN6" s="461"/>
      <c r="CO6" s="461"/>
      <c r="CP6" s="461"/>
      <c r="CQ6" s="461"/>
      <c r="CR6" s="461"/>
      <c r="CS6" s="461"/>
      <c r="CT6" s="461"/>
      <c r="CU6" s="461"/>
      <c r="CV6" s="461"/>
      <c r="CW6" s="461"/>
      <c r="CX6" s="461"/>
      <c r="CY6" s="461"/>
      <c r="CZ6" s="461"/>
      <c r="DA6" s="461"/>
      <c r="DB6" s="461"/>
      <c r="DC6" s="461"/>
      <c r="DD6" s="461"/>
    </row>
    <row r="7" spans="1:108" ht="9" customHeight="1">
      <c r="A7" s="9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</row>
    <row r="8" spans="1:108" ht="12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</row>
    <row r="9" spans="1:108" ht="15.75" customHeight="1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</row>
    <row r="10" spans="1:108" ht="19.5" customHeight="1">
      <c r="A10" s="137"/>
      <c r="B10" s="137"/>
      <c r="C10" s="137"/>
      <c r="D10" s="92" t="s">
        <v>22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1"/>
      <c r="AA10" s="91"/>
      <c r="AB10" s="91"/>
      <c r="AC10" s="91"/>
      <c r="AD10" s="91"/>
      <c r="AE10" s="91"/>
      <c r="AF10" s="92" t="s">
        <v>24</v>
      </c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1"/>
      <c r="AV10" s="91"/>
      <c r="AW10" s="91"/>
      <c r="AX10" s="91"/>
      <c r="AY10" s="91"/>
      <c r="AZ10" s="91"/>
      <c r="BA10" s="92" t="s">
        <v>25</v>
      </c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</row>
    <row r="11" spans="1:108" ht="12.75">
      <c r="A11" s="137"/>
      <c r="B11" s="137"/>
      <c r="C11" s="137"/>
      <c r="D11" s="92" t="s">
        <v>23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1"/>
      <c r="AA11" s="91"/>
      <c r="AB11" s="91"/>
      <c r="AC11" s="91"/>
      <c r="AD11" s="91"/>
      <c r="AE11" s="91"/>
      <c r="AF11" s="92" t="s">
        <v>24</v>
      </c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1"/>
      <c r="AV11" s="91"/>
      <c r="AW11" s="91"/>
      <c r="AX11" s="91"/>
      <c r="AY11" s="91"/>
      <c r="AZ11" s="91"/>
      <c r="BA11" s="92" t="s">
        <v>25</v>
      </c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37"/>
      <c r="B12" s="137"/>
      <c r="C12" s="137"/>
      <c r="D12" s="92" t="s">
        <v>56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457">
        <v>70</v>
      </c>
      <c r="AA12" s="457"/>
      <c r="AB12" s="457"/>
      <c r="AC12" s="457"/>
      <c r="AD12" s="457"/>
      <c r="AE12" s="457"/>
      <c r="AF12" s="137" t="s">
        <v>2</v>
      </c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457">
        <v>62</v>
      </c>
      <c r="AV12" s="457"/>
      <c r="AW12" s="457"/>
      <c r="AX12" s="457"/>
      <c r="AY12" s="457"/>
      <c r="AZ12" s="457"/>
      <c r="BA12" s="458" t="s">
        <v>3</v>
      </c>
      <c r="BB12" s="458"/>
      <c r="BC12" s="458"/>
      <c r="BD12" s="458"/>
      <c r="BE12" s="458"/>
      <c r="BF12" s="458"/>
      <c r="BG12" s="458"/>
      <c r="BH12" s="458"/>
      <c r="BI12" s="458"/>
      <c r="BJ12" s="458"/>
      <c r="BK12" s="458"/>
      <c r="BL12" s="458"/>
      <c r="BM12" s="458"/>
      <c r="BN12" s="25"/>
      <c r="BO12" s="459" t="s">
        <v>86</v>
      </c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59"/>
      <c r="DB12" s="459"/>
      <c r="DC12" s="459"/>
      <c r="DD12" s="459"/>
    </row>
    <row r="13" spans="1:108" ht="12.75">
      <c r="A13" s="137"/>
      <c r="B13" s="137"/>
      <c r="C13" s="137"/>
      <c r="D13" s="171" t="s">
        <v>36</v>
      </c>
      <c r="E13" s="171"/>
      <c r="F13" s="171"/>
      <c r="G13" s="171"/>
      <c r="H13" s="171"/>
      <c r="I13" s="171"/>
      <c r="J13" s="171"/>
      <c r="K13" s="171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</row>
    <row r="14" spans="1:108" ht="12.75">
      <c r="A14" s="137"/>
      <c r="B14" s="137"/>
      <c r="C14" s="137"/>
      <c r="D14" s="172" t="s">
        <v>1</v>
      </c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6"/>
      <c r="CE14" s="456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6"/>
    </row>
    <row r="15" spans="1:108" ht="7.5" customHeigh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08" ht="10.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</row>
    <row r="17" spans="1:108" ht="15.75" customHeight="1">
      <c r="A17" s="104" t="s">
        <v>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63"/>
      <c r="BG17" s="63"/>
      <c r="BH17" s="63"/>
      <c r="BI17" s="63"/>
      <c r="BJ17" s="50" t="s">
        <v>29</v>
      </c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</row>
    <row r="18" spans="1:108" ht="6.7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1:108" ht="12.75">
      <c r="A19" s="162" t="s">
        <v>40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 t="s">
        <v>41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163"/>
      <c r="AK19" s="410" t="s">
        <v>90</v>
      </c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1"/>
      <c r="BF19" s="411"/>
      <c r="BG19" s="411"/>
      <c r="BH19" s="412"/>
      <c r="BI19" s="410" t="s">
        <v>91</v>
      </c>
      <c r="BJ19" s="411"/>
      <c r="BK19" s="411"/>
      <c r="BL19" s="411"/>
      <c r="BM19" s="411"/>
      <c r="BN19" s="411"/>
      <c r="BO19" s="411"/>
      <c r="BP19" s="411"/>
      <c r="BQ19" s="411"/>
      <c r="BR19" s="411"/>
      <c r="BS19" s="411"/>
      <c r="BT19" s="411"/>
      <c r="BU19" s="411"/>
      <c r="BV19" s="411"/>
      <c r="BW19" s="411"/>
      <c r="BX19" s="411"/>
      <c r="BY19" s="411"/>
      <c r="BZ19" s="411"/>
      <c r="CA19" s="411"/>
      <c r="CB19" s="411"/>
      <c r="CC19" s="411"/>
      <c r="CD19" s="411"/>
      <c r="CE19" s="411"/>
      <c r="CF19" s="412"/>
      <c r="CG19" s="410" t="s">
        <v>93</v>
      </c>
      <c r="CH19" s="411"/>
      <c r="CI19" s="411"/>
      <c r="CJ19" s="411"/>
      <c r="CK19" s="411"/>
      <c r="CL19" s="411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  <c r="DB19" s="411"/>
      <c r="DC19" s="411"/>
      <c r="DD19" s="412"/>
    </row>
    <row r="20" spans="1:108" ht="12.75">
      <c r="A20" s="2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93" t="s">
        <v>39</v>
      </c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40"/>
      <c r="AK20" s="404" t="s">
        <v>87</v>
      </c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6"/>
      <c r="BI20" s="404" t="s">
        <v>87</v>
      </c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6"/>
      <c r="CG20" s="404" t="s">
        <v>87</v>
      </c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6"/>
    </row>
    <row r="21" spans="1:108" ht="15.75">
      <c r="A21" s="108" t="s">
        <v>14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126"/>
      <c r="AK21" s="70" t="s">
        <v>74</v>
      </c>
      <c r="AL21" s="71"/>
      <c r="AM21" s="71"/>
      <c r="AN21" s="71"/>
      <c r="AO21" s="71"/>
      <c r="AP21" s="71"/>
      <c r="AQ21" s="71"/>
      <c r="AR21" s="71"/>
      <c r="AS21" s="454">
        <v>70</v>
      </c>
      <c r="AT21" s="454"/>
      <c r="AU21" s="454"/>
      <c r="AV21" s="455"/>
      <c r="AW21" s="169" t="s">
        <v>75</v>
      </c>
      <c r="AX21" s="71"/>
      <c r="AY21" s="71"/>
      <c r="AZ21" s="71"/>
      <c r="BA21" s="71"/>
      <c r="BB21" s="71"/>
      <c r="BC21" s="71"/>
      <c r="BD21" s="71"/>
      <c r="BE21" s="451">
        <v>62</v>
      </c>
      <c r="BF21" s="452"/>
      <c r="BG21" s="452"/>
      <c r="BH21" s="453"/>
      <c r="BI21" s="70" t="s">
        <v>74</v>
      </c>
      <c r="BJ21" s="71"/>
      <c r="BK21" s="71"/>
      <c r="BL21" s="71"/>
      <c r="BM21" s="71"/>
      <c r="BN21" s="71"/>
      <c r="BO21" s="71"/>
      <c r="BP21" s="71"/>
      <c r="BQ21" s="454">
        <v>70</v>
      </c>
      <c r="BR21" s="454"/>
      <c r="BS21" s="454"/>
      <c r="BT21" s="455"/>
      <c r="BU21" s="169" t="s">
        <v>75</v>
      </c>
      <c r="BV21" s="71"/>
      <c r="BW21" s="71"/>
      <c r="BX21" s="71"/>
      <c r="BY21" s="71"/>
      <c r="BZ21" s="71"/>
      <c r="CA21" s="71"/>
      <c r="CB21" s="71"/>
      <c r="CC21" s="451">
        <v>62</v>
      </c>
      <c r="CD21" s="452"/>
      <c r="CE21" s="452"/>
      <c r="CF21" s="453"/>
      <c r="CG21" s="70" t="s">
        <v>74</v>
      </c>
      <c r="CH21" s="71"/>
      <c r="CI21" s="71"/>
      <c r="CJ21" s="71"/>
      <c r="CK21" s="71"/>
      <c r="CL21" s="71"/>
      <c r="CM21" s="71"/>
      <c r="CN21" s="71"/>
      <c r="CO21" s="454">
        <v>70</v>
      </c>
      <c r="CP21" s="454"/>
      <c r="CQ21" s="454"/>
      <c r="CR21" s="455"/>
      <c r="CS21" s="169" t="s">
        <v>75</v>
      </c>
      <c r="CT21" s="71"/>
      <c r="CU21" s="71"/>
      <c r="CV21" s="71"/>
      <c r="CW21" s="71"/>
      <c r="CX21" s="71"/>
      <c r="CY21" s="71"/>
      <c r="CZ21" s="71"/>
      <c r="DA21" s="451">
        <v>62</v>
      </c>
      <c r="DB21" s="452"/>
      <c r="DC21" s="452"/>
      <c r="DD21" s="453"/>
    </row>
    <row r="22" spans="1:108" ht="12.75">
      <c r="A22" s="139" t="s">
        <v>11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40"/>
      <c r="AK22" s="404" t="s">
        <v>47</v>
      </c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6"/>
      <c r="BI22" s="404" t="s">
        <v>47</v>
      </c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6"/>
      <c r="CG22" s="404" t="s">
        <v>47</v>
      </c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6"/>
    </row>
    <row r="23" spans="1:108" ht="14.25">
      <c r="A23" s="147" t="s">
        <v>60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9"/>
      <c r="AK23" s="98" t="s">
        <v>64</v>
      </c>
      <c r="AL23" s="99"/>
      <c r="AM23" s="99"/>
      <c r="AN23" s="99"/>
      <c r="AO23" s="99"/>
      <c r="AP23" s="99"/>
      <c r="AQ23" s="99"/>
      <c r="AR23" s="99"/>
      <c r="AS23" s="99"/>
      <c r="AT23" s="450">
        <v>40</v>
      </c>
      <c r="AU23" s="450"/>
      <c r="AV23" s="450"/>
      <c r="AW23" s="450"/>
      <c r="AX23" s="450"/>
      <c r="AY23" s="450"/>
      <c r="AZ23" s="217" t="s">
        <v>0</v>
      </c>
      <c r="BA23" s="217"/>
      <c r="BB23" s="217"/>
      <c r="BC23" s="217"/>
      <c r="BD23" s="217"/>
      <c r="BE23" s="217"/>
      <c r="BF23" s="217"/>
      <c r="BG23" s="217"/>
      <c r="BH23" s="218"/>
      <c r="BI23" s="98" t="s">
        <v>64</v>
      </c>
      <c r="BJ23" s="99"/>
      <c r="BK23" s="99"/>
      <c r="BL23" s="99"/>
      <c r="BM23" s="99"/>
      <c r="BN23" s="99"/>
      <c r="BO23" s="99"/>
      <c r="BP23" s="99"/>
      <c r="BQ23" s="99"/>
      <c r="BR23" s="450">
        <v>40</v>
      </c>
      <c r="BS23" s="450"/>
      <c r="BT23" s="450"/>
      <c r="BU23" s="450"/>
      <c r="BV23" s="450"/>
      <c r="BW23" s="450"/>
      <c r="BX23" s="217" t="s">
        <v>0</v>
      </c>
      <c r="BY23" s="217"/>
      <c r="BZ23" s="217"/>
      <c r="CA23" s="217"/>
      <c r="CB23" s="217"/>
      <c r="CC23" s="217"/>
      <c r="CD23" s="217"/>
      <c r="CE23" s="217"/>
      <c r="CF23" s="218"/>
      <c r="CG23" s="98" t="s">
        <v>64</v>
      </c>
      <c r="CH23" s="99"/>
      <c r="CI23" s="99"/>
      <c r="CJ23" s="99"/>
      <c r="CK23" s="99"/>
      <c r="CL23" s="99"/>
      <c r="CM23" s="99"/>
      <c r="CN23" s="99"/>
      <c r="CO23" s="99"/>
      <c r="CP23" s="450">
        <v>40</v>
      </c>
      <c r="CQ23" s="450"/>
      <c r="CR23" s="450"/>
      <c r="CS23" s="450"/>
      <c r="CT23" s="450"/>
      <c r="CU23" s="450"/>
      <c r="CV23" s="217" t="s">
        <v>0</v>
      </c>
      <c r="CW23" s="217"/>
      <c r="CX23" s="217"/>
      <c r="CY23" s="217"/>
      <c r="CZ23" s="217"/>
      <c r="DA23" s="217"/>
      <c r="DB23" s="217"/>
      <c r="DC23" s="217"/>
      <c r="DD23" s="218"/>
    </row>
    <row r="24" spans="1:108" ht="15.75" customHeight="1">
      <c r="A24" s="144" t="s">
        <v>12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6"/>
      <c r="AK24" s="64" t="s">
        <v>16</v>
      </c>
      <c r="AL24" s="65"/>
      <c r="AM24" s="65"/>
      <c r="AN24" s="65"/>
      <c r="AO24" s="65"/>
      <c r="AP24" s="65"/>
      <c r="AQ24" s="65"/>
      <c r="AR24" s="66"/>
      <c r="AS24" s="64" t="s">
        <v>17</v>
      </c>
      <c r="AT24" s="65"/>
      <c r="AU24" s="65"/>
      <c r="AV24" s="65"/>
      <c r="AW24" s="65"/>
      <c r="AX24" s="65"/>
      <c r="AY24" s="65"/>
      <c r="AZ24" s="66"/>
      <c r="BA24" s="101" t="s">
        <v>18</v>
      </c>
      <c r="BB24" s="102"/>
      <c r="BC24" s="102"/>
      <c r="BD24" s="102"/>
      <c r="BE24" s="102"/>
      <c r="BF24" s="102"/>
      <c r="BG24" s="102"/>
      <c r="BH24" s="103"/>
      <c r="BI24" s="64" t="s">
        <v>16</v>
      </c>
      <c r="BJ24" s="65"/>
      <c r="BK24" s="65"/>
      <c r="BL24" s="65"/>
      <c r="BM24" s="65"/>
      <c r="BN24" s="65"/>
      <c r="BO24" s="65"/>
      <c r="BP24" s="66"/>
      <c r="BQ24" s="64" t="s">
        <v>17</v>
      </c>
      <c r="BR24" s="65"/>
      <c r="BS24" s="65"/>
      <c r="BT24" s="65"/>
      <c r="BU24" s="65"/>
      <c r="BV24" s="65"/>
      <c r="BW24" s="65"/>
      <c r="BX24" s="66"/>
      <c r="BY24" s="101" t="s">
        <v>18</v>
      </c>
      <c r="BZ24" s="102"/>
      <c r="CA24" s="102"/>
      <c r="CB24" s="102"/>
      <c r="CC24" s="102"/>
      <c r="CD24" s="102"/>
      <c r="CE24" s="102"/>
      <c r="CF24" s="103"/>
      <c r="CG24" s="64" t="s">
        <v>16</v>
      </c>
      <c r="CH24" s="65"/>
      <c r="CI24" s="65"/>
      <c r="CJ24" s="65"/>
      <c r="CK24" s="65"/>
      <c r="CL24" s="65"/>
      <c r="CM24" s="65"/>
      <c r="CN24" s="66"/>
      <c r="CO24" s="64" t="s">
        <v>17</v>
      </c>
      <c r="CP24" s="65"/>
      <c r="CQ24" s="65"/>
      <c r="CR24" s="65"/>
      <c r="CS24" s="65"/>
      <c r="CT24" s="65"/>
      <c r="CU24" s="65"/>
      <c r="CV24" s="66"/>
      <c r="CW24" s="101" t="s">
        <v>18</v>
      </c>
      <c r="CX24" s="102"/>
      <c r="CY24" s="102"/>
      <c r="CZ24" s="102"/>
      <c r="DA24" s="102"/>
      <c r="DB24" s="102"/>
      <c r="DC24" s="102"/>
      <c r="DD24" s="103"/>
    </row>
    <row r="25" spans="1:108" ht="12.75">
      <c r="A25" s="419" t="s">
        <v>92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1"/>
      <c r="AK25" s="447">
        <v>19.5</v>
      </c>
      <c r="AL25" s="448"/>
      <c r="AM25" s="448"/>
      <c r="AN25" s="448"/>
      <c r="AO25" s="448"/>
      <c r="AP25" s="448"/>
      <c r="AQ25" s="448"/>
      <c r="AR25" s="449"/>
      <c r="AS25" s="447">
        <v>54</v>
      </c>
      <c r="AT25" s="448"/>
      <c r="AU25" s="448"/>
      <c r="AV25" s="448"/>
      <c r="AW25" s="448"/>
      <c r="AX25" s="448"/>
      <c r="AY25" s="448"/>
      <c r="AZ25" s="449"/>
      <c r="BA25" s="447">
        <v>-6</v>
      </c>
      <c r="BB25" s="448"/>
      <c r="BC25" s="448"/>
      <c r="BD25" s="448"/>
      <c r="BE25" s="448"/>
      <c r="BF25" s="448"/>
      <c r="BG25" s="448"/>
      <c r="BH25" s="449"/>
      <c r="BI25" s="447">
        <v>16.2</v>
      </c>
      <c r="BJ25" s="448"/>
      <c r="BK25" s="448"/>
      <c r="BL25" s="448"/>
      <c r="BM25" s="448"/>
      <c r="BN25" s="448"/>
      <c r="BO25" s="448"/>
      <c r="BP25" s="449"/>
      <c r="BQ25" s="447">
        <v>54</v>
      </c>
      <c r="BR25" s="448"/>
      <c r="BS25" s="448"/>
      <c r="BT25" s="448"/>
      <c r="BU25" s="448"/>
      <c r="BV25" s="448"/>
      <c r="BW25" s="448"/>
      <c r="BX25" s="449"/>
      <c r="BY25" s="447">
        <v>-6</v>
      </c>
      <c r="BZ25" s="448"/>
      <c r="CA25" s="448"/>
      <c r="CB25" s="448"/>
      <c r="CC25" s="448"/>
      <c r="CD25" s="448"/>
      <c r="CE25" s="448"/>
      <c r="CF25" s="449"/>
      <c r="CG25" s="447">
        <v>6.4</v>
      </c>
      <c r="CH25" s="448"/>
      <c r="CI25" s="448"/>
      <c r="CJ25" s="448"/>
      <c r="CK25" s="448"/>
      <c r="CL25" s="448"/>
      <c r="CM25" s="448"/>
      <c r="CN25" s="449"/>
      <c r="CO25" s="447">
        <v>54</v>
      </c>
      <c r="CP25" s="448"/>
      <c r="CQ25" s="448"/>
      <c r="CR25" s="448"/>
      <c r="CS25" s="448"/>
      <c r="CT25" s="448"/>
      <c r="CU25" s="448"/>
      <c r="CV25" s="449"/>
      <c r="CW25" s="447">
        <v>-6</v>
      </c>
      <c r="CX25" s="448"/>
      <c r="CY25" s="448"/>
      <c r="CZ25" s="448"/>
      <c r="DA25" s="448"/>
      <c r="DB25" s="448"/>
      <c r="DC25" s="448"/>
      <c r="DD25" s="449"/>
    </row>
    <row r="26" spans="1:108" ht="12.75">
      <c r="A26" s="413" t="s">
        <v>89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5"/>
      <c r="AK26" s="444">
        <v>3.6</v>
      </c>
      <c r="AL26" s="445"/>
      <c r="AM26" s="445"/>
      <c r="AN26" s="445"/>
      <c r="AO26" s="445"/>
      <c r="AP26" s="445"/>
      <c r="AQ26" s="445"/>
      <c r="AR26" s="446"/>
      <c r="AS26" s="444">
        <v>43</v>
      </c>
      <c r="AT26" s="445"/>
      <c r="AU26" s="445"/>
      <c r="AV26" s="445"/>
      <c r="AW26" s="445"/>
      <c r="AX26" s="445"/>
      <c r="AY26" s="445"/>
      <c r="AZ26" s="446"/>
      <c r="BA26" s="444">
        <v>-4</v>
      </c>
      <c r="BB26" s="445"/>
      <c r="BC26" s="445"/>
      <c r="BD26" s="445"/>
      <c r="BE26" s="445"/>
      <c r="BF26" s="445"/>
      <c r="BG26" s="445"/>
      <c r="BH26" s="446"/>
      <c r="BI26" s="444">
        <v>2.9</v>
      </c>
      <c r="BJ26" s="445"/>
      <c r="BK26" s="445"/>
      <c r="BL26" s="445"/>
      <c r="BM26" s="445"/>
      <c r="BN26" s="445"/>
      <c r="BO26" s="445"/>
      <c r="BP26" s="446"/>
      <c r="BQ26" s="444">
        <v>43</v>
      </c>
      <c r="BR26" s="445"/>
      <c r="BS26" s="445"/>
      <c r="BT26" s="445"/>
      <c r="BU26" s="445"/>
      <c r="BV26" s="445"/>
      <c r="BW26" s="445"/>
      <c r="BX26" s="446"/>
      <c r="BY26" s="444">
        <v>-4</v>
      </c>
      <c r="BZ26" s="445"/>
      <c r="CA26" s="445"/>
      <c r="CB26" s="445"/>
      <c r="CC26" s="445"/>
      <c r="CD26" s="445"/>
      <c r="CE26" s="445"/>
      <c r="CF26" s="446"/>
      <c r="CG26" s="444">
        <v>2.9</v>
      </c>
      <c r="CH26" s="445"/>
      <c r="CI26" s="445"/>
      <c r="CJ26" s="445"/>
      <c r="CK26" s="445"/>
      <c r="CL26" s="445"/>
      <c r="CM26" s="445"/>
      <c r="CN26" s="446"/>
      <c r="CO26" s="444">
        <v>43</v>
      </c>
      <c r="CP26" s="445"/>
      <c r="CQ26" s="445"/>
      <c r="CR26" s="445"/>
      <c r="CS26" s="445"/>
      <c r="CT26" s="445"/>
      <c r="CU26" s="445"/>
      <c r="CV26" s="446"/>
      <c r="CW26" s="444">
        <v>-4</v>
      </c>
      <c r="CX26" s="445"/>
      <c r="CY26" s="445"/>
      <c r="CZ26" s="445"/>
      <c r="DA26" s="445"/>
      <c r="DB26" s="445"/>
      <c r="DC26" s="445"/>
      <c r="DD26" s="446"/>
    </row>
    <row r="27" spans="1:108" ht="12.75">
      <c r="A27" s="413" t="s">
        <v>88</v>
      </c>
      <c r="B27" s="414"/>
      <c r="C27" s="414"/>
      <c r="D27" s="414"/>
      <c r="E27" s="414"/>
      <c r="F27" s="414"/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4"/>
      <c r="AI27" s="414"/>
      <c r="AJ27" s="415"/>
      <c r="AK27" s="444">
        <v>12.2</v>
      </c>
      <c r="AL27" s="445"/>
      <c r="AM27" s="445"/>
      <c r="AN27" s="445"/>
      <c r="AO27" s="445"/>
      <c r="AP27" s="445"/>
      <c r="AQ27" s="445"/>
      <c r="AR27" s="446"/>
      <c r="AS27" s="444">
        <v>43</v>
      </c>
      <c r="AT27" s="445"/>
      <c r="AU27" s="445"/>
      <c r="AV27" s="445"/>
      <c r="AW27" s="445"/>
      <c r="AX27" s="445"/>
      <c r="AY27" s="445"/>
      <c r="AZ27" s="446"/>
      <c r="BA27" s="444">
        <v>-4</v>
      </c>
      <c r="BB27" s="445"/>
      <c r="BC27" s="445"/>
      <c r="BD27" s="445"/>
      <c r="BE27" s="445"/>
      <c r="BF27" s="445"/>
      <c r="BG27" s="445"/>
      <c r="BH27" s="446"/>
      <c r="BI27" s="444"/>
      <c r="BJ27" s="445"/>
      <c r="BK27" s="445"/>
      <c r="BL27" s="445"/>
      <c r="BM27" s="445"/>
      <c r="BN27" s="445"/>
      <c r="BO27" s="445"/>
      <c r="BP27" s="446"/>
      <c r="BQ27" s="444"/>
      <c r="BR27" s="445"/>
      <c r="BS27" s="445"/>
      <c r="BT27" s="445"/>
      <c r="BU27" s="445"/>
      <c r="BV27" s="445"/>
      <c r="BW27" s="445"/>
      <c r="BX27" s="446"/>
      <c r="BY27" s="444"/>
      <c r="BZ27" s="445"/>
      <c r="CA27" s="445"/>
      <c r="CB27" s="445"/>
      <c r="CC27" s="445"/>
      <c r="CD27" s="445"/>
      <c r="CE27" s="445"/>
      <c r="CF27" s="446"/>
      <c r="CG27" s="444"/>
      <c r="CH27" s="445"/>
      <c r="CI27" s="445"/>
      <c r="CJ27" s="445"/>
      <c r="CK27" s="445"/>
      <c r="CL27" s="445"/>
      <c r="CM27" s="445"/>
      <c r="CN27" s="446"/>
      <c r="CO27" s="444"/>
      <c r="CP27" s="445"/>
      <c r="CQ27" s="445"/>
      <c r="CR27" s="445"/>
      <c r="CS27" s="445"/>
      <c r="CT27" s="445"/>
      <c r="CU27" s="445"/>
      <c r="CV27" s="446"/>
      <c r="CW27" s="444"/>
      <c r="CX27" s="445"/>
      <c r="CY27" s="445"/>
      <c r="CZ27" s="445"/>
      <c r="DA27" s="445"/>
      <c r="DB27" s="445"/>
      <c r="DC27" s="445"/>
      <c r="DD27" s="446"/>
    </row>
    <row r="28" spans="1:108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2"/>
      <c r="AK28" s="55"/>
      <c r="AL28" s="56"/>
      <c r="AM28" s="56"/>
      <c r="AN28" s="56"/>
      <c r="AO28" s="56"/>
      <c r="AP28" s="56"/>
      <c r="AQ28" s="56"/>
      <c r="AR28" s="57"/>
      <c r="AS28" s="55"/>
      <c r="AT28" s="56"/>
      <c r="AU28" s="56"/>
      <c r="AV28" s="56"/>
      <c r="AW28" s="56"/>
      <c r="AX28" s="56"/>
      <c r="AY28" s="56"/>
      <c r="AZ28" s="57"/>
      <c r="BA28" s="55"/>
      <c r="BB28" s="56"/>
      <c r="BC28" s="56"/>
      <c r="BD28" s="56"/>
      <c r="BE28" s="56"/>
      <c r="BF28" s="56"/>
      <c r="BG28" s="56"/>
      <c r="BH28" s="57"/>
      <c r="BI28" s="55"/>
      <c r="BJ28" s="56"/>
      <c r="BK28" s="56"/>
      <c r="BL28" s="56"/>
      <c r="BM28" s="56"/>
      <c r="BN28" s="56"/>
      <c r="BO28" s="56"/>
      <c r="BP28" s="57"/>
      <c r="BQ28" s="55"/>
      <c r="BR28" s="56"/>
      <c r="BS28" s="56"/>
      <c r="BT28" s="56"/>
      <c r="BU28" s="56"/>
      <c r="BV28" s="56"/>
      <c r="BW28" s="56"/>
      <c r="BX28" s="57"/>
      <c r="BY28" s="55"/>
      <c r="BZ28" s="56"/>
      <c r="CA28" s="56"/>
      <c r="CB28" s="56"/>
      <c r="CC28" s="56"/>
      <c r="CD28" s="56"/>
      <c r="CE28" s="56"/>
      <c r="CF28" s="57"/>
      <c r="CG28" s="55"/>
      <c r="CH28" s="56"/>
      <c r="CI28" s="56"/>
      <c r="CJ28" s="56"/>
      <c r="CK28" s="56"/>
      <c r="CL28" s="56"/>
      <c r="CM28" s="56"/>
      <c r="CN28" s="57"/>
      <c r="CO28" s="55"/>
      <c r="CP28" s="56"/>
      <c r="CQ28" s="56"/>
      <c r="CR28" s="56"/>
      <c r="CS28" s="56"/>
      <c r="CT28" s="56"/>
      <c r="CU28" s="56"/>
      <c r="CV28" s="57"/>
      <c r="CW28" s="55"/>
      <c r="CX28" s="56"/>
      <c r="CY28" s="56"/>
      <c r="CZ28" s="56"/>
      <c r="DA28" s="56"/>
      <c r="DB28" s="56"/>
      <c r="DC28" s="56"/>
      <c r="DD28" s="57"/>
    </row>
    <row r="29" spans="1:108" ht="12.75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2"/>
      <c r="AK29" s="55"/>
      <c r="AL29" s="56"/>
      <c r="AM29" s="56"/>
      <c r="AN29" s="56"/>
      <c r="AO29" s="56"/>
      <c r="AP29" s="56"/>
      <c r="AQ29" s="56"/>
      <c r="AR29" s="57"/>
      <c r="AS29" s="55"/>
      <c r="AT29" s="56"/>
      <c r="AU29" s="56"/>
      <c r="AV29" s="56"/>
      <c r="AW29" s="56"/>
      <c r="AX29" s="56"/>
      <c r="AY29" s="56"/>
      <c r="AZ29" s="57"/>
      <c r="BA29" s="55"/>
      <c r="BB29" s="56"/>
      <c r="BC29" s="56"/>
      <c r="BD29" s="56"/>
      <c r="BE29" s="56"/>
      <c r="BF29" s="56"/>
      <c r="BG29" s="56"/>
      <c r="BH29" s="57"/>
      <c r="BI29" s="55"/>
      <c r="BJ29" s="56"/>
      <c r="BK29" s="56"/>
      <c r="BL29" s="56"/>
      <c r="BM29" s="56"/>
      <c r="BN29" s="56"/>
      <c r="BO29" s="56"/>
      <c r="BP29" s="57"/>
      <c r="BQ29" s="55"/>
      <c r="BR29" s="56"/>
      <c r="BS29" s="56"/>
      <c r="BT29" s="56"/>
      <c r="BU29" s="56"/>
      <c r="BV29" s="56"/>
      <c r="BW29" s="56"/>
      <c r="BX29" s="57"/>
      <c r="BY29" s="55"/>
      <c r="BZ29" s="56"/>
      <c r="CA29" s="56"/>
      <c r="CB29" s="56"/>
      <c r="CC29" s="56"/>
      <c r="CD29" s="56"/>
      <c r="CE29" s="56"/>
      <c r="CF29" s="57"/>
      <c r="CG29" s="55"/>
      <c r="CH29" s="56"/>
      <c r="CI29" s="56"/>
      <c r="CJ29" s="56"/>
      <c r="CK29" s="56"/>
      <c r="CL29" s="56"/>
      <c r="CM29" s="56"/>
      <c r="CN29" s="57"/>
      <c r="CO29" s="55"/>
      <c r="CP29" s="56"/>
      <c r="CQ29" s="56"/>
      <c r="CR29" s="56"/>
      <c r="CS29" s="56"/>
      <c r="CT29" s="56"/>
      <c r="CU29" s="56"/>
      <c r="CV29" s="57"/>
      <c r="CW29" s="55"/>
      <c r="CX29" s="56"/>
      <c r="CY29" s="56"/>
      <c r="CZ29" s="56"/>
      <c r="DA29" s="56"/>
      <c r="DB29" s="56"/>
      <c r="DC29" s="56"/>
      <c r="DD29" s="57"/>
    </row>
    <row r="30" spans="1:108" ht="12.75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2"/>
      <c r="AK30" s="55"/>
      <c r="AL30" s="56"/>
      <c r="AM30" s="56"/>
      <c r="AN30" s="56"/>
      <c r="AO30" s="56"/>
      <c r="AP30" s="56"/>
      <c r="AQ30" s="56"/>
      <c r="AR30" s="57"/>
      <c r="AS30" s="55"/>
      <c r="AT30" s="56"/>
      <c r="AU30" s="56"/>
      <c r="AV30" s="56"/>
      <c r="AW30" s="56"/>
      <c r="AX30" s="56"/>
      <c r="AY30" s="56"/>
      <c r="AZ30" s="57"/>
      <c r="BA30" s="55"/>
      <c r="BB30" s="56"/>
      <c r="BC30" s="56"/>
      <c r="BD30" s="56"/>
      <c r="BE30" s="56"/>
      <c r="BF30" s="56"/>
      <c r="BG30" s="56"/>
      <c r="BH30" s="57"/>
      <c r="BI30" s="55"/>
      <c r="BJ30" s="56"/>
      <c r="BK30" s="56"/>
      <c r="BL30" s="56"/>
      <c r="BM30" s="56"/>
      <c r="BN30" s="56"/>
      <c r="BO30" s="56"/>
      <c r="BP30" s="57"/>
      <c r="BQ30" s="55"/>
      <c r="BR30" s="56"/>
      <c r="BS30" s="56"/>
      <c r="BT30" s="56"/>
      <c r="BU30" s="56"/>
      <c r="BV30" s="56"/>
      <c r="BW30" s="56"/>
      <c r="BX30" s="57"/>
      <c r="BY30" s="55"/>
      <c r="BZ30" s="56"/>
      <c r="CA30" s="56"/>
      <c r="CB30" s="56"/>
      <c r="CC30" s="56"/>
      <c r="CD30" s="56"/>
      <c r="CE30" s="56"/>
      <c r="CF30" s="57"/>
      <c r="CG30" s="55"/>
      <c r="CH30" s="56"/>
      <c r="CI30" s="56"/>
      <c r="CJ30" s="56"/>
      <c r="CK30" s="56"/>
      <c r="CL30" s="56"/>
      <c r="CM30" s="56"/>
      <c r="CN30" s="57"/>
      <c r="CO30" s="55"/>
      <c r="CP30" s="56"/>
      <c r="CQ30" s="56"/>
      <c r="CR30" s="56"/>
      <c r="CS30" s="56"/>
      <c r="CT30" s="56"/>
      <c r="CU30" s="56"/>
      <c r="CV30" s="57"/>
      <c r="CW30" s="55"/>
      <c r="CX30" s="56"/>
      <c r="CY30" s="56"/>
      <c r="CZ30" s="56"/>
      <c r="DA30" s="56"/>
      <c r="DB30" s="56"/>
      <c r="DC30" s="56"/>
      <c r="DD30" s="57"/>
    </row>
    <row r="31" spans="1:108" ht="12.75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2"/>
      <c r="AK31" s="55"/>
      <c r="AL31" s="56"/>
      <c r="AM31" s="56"/>
      <c r="AN31" s="56"/>
      <c r="AO31" s="56"/>
      <c r="AP31" s="56"/>
      <c r="AQ31" s="56"/>
      <c r="AR31" s="57"/>
      <c r="AS31" s="55"/>
      <c r="AT31" s="56"/>
      <c r="AU31" s="56"/>
      <c r="AV31" s="56"/>
      <c r="AW31" s="56"/>
      <c r="AX31" s="56"/>
      <c r="AY31" s="56"/>
      <c r="AZ31" s="57"/>
      <c r="BA31" s="55"/>
      <c r="BB31" s="56"/>
      <c r="BC31" s="56"/>
      <c r="BD31" s="56"/>
      <c r="BE31" s="56"/>
      <c r="BF31" s="56"/>
      <c r="BG31" s="56"/>
      <c r="BH31" s="57"/>
      <c r="BI31" s="55"/>
      <c r="BJ31" s="56"/>
      <c r="BK31" s="56"/>
      <c r="BL31" s="56"/>
      <c r="BM31" s="56"/>
      <c r="BN31" s="56"/>
      <c r="BO31" s="56"/>
      <c r="BP31" s="57"/>
      <c r="BQ31" s="55"/>
      <c r="BR31" s="56"/>
      <c r="BS31" s="56"/>
      <c r="BT31" s="56"/>
      <c r="BU31" s="56"/>
      <c r="BV31" s="56"/>
      <c r="BW31" s="56"/>
      <c r="BX31" s="57"/>
      <c r="BY31" s="55"/>
      <c r="BZ31" s="56"/>
      <c r="CA31" s="56"/>
      <c r="CB31" s="56"/>
      <c r="CC31" s="56"/>
      <c r="CD31" s="56"/>
      <c r="CE31" s="56"/>
      <c r="CF31" s="57"/>
      <c r="CG31" s="55"/>
      <c r="CH31" s="56"/>
      <c r="CI31" s="56"/>
      <c r="CJ31" s="56"/>
      <c r="CK31" s="56"/>
      <c r="CL31" s="56"/>
      <c r="CM31" s="56"/>
      <c r="CN31" s="57"/>
      <c r="CO31" s="55"/>
      <c r="CP31" s="56"/>
      <c r="CQ31" s="56"/>
      <c r="CR31" s="56"/>
      <c r="CS31" s="56"/>
      <c r="CT31" s="56"/>
      <c r="CU31" s="56"/>
      <c r="CV31" s="57"/>
      <c r="CW31" s="55"/>
      <c r="CX31" s="56"/>
      <c r="CY31" s="56"/>
      <c r="CZ31" s="56"/>
      <c r="DA31" s="56"/>
      <c r="DB31" s="56"/>
      <c r="DC31" s="56"/>
      <c r="DD31" s="57"/>
    </row>
    <row r="32" spans="1:108" ht="12.75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6"/>
      <c r="AK32" s="52"/>
      <c r="AL32" s="53"/>
      <c r="AM32" s="53"/>
      <c r="AN32" s="53"/>
      <c r="AO32" s="53"/>
      <c r="AP32" s="53"/>
      <c r="AQ32" s="53"/>
      <c r="AR32" s="54"/>
      <c r="AS32" s="52"/>
      <c r="AT32" s="53"/>
      <c r="AU32" s="53"/>
      <c r="AV32" s="53"/>
      <c r="AW32" s="53"/>
      <c r="AX32" s="53"/>
      <c r="AY32" s="53"/>
      <c r="AZ32" s="54"/>
      <c r="BA32" s="52"/>
      <c r="BB32" s="53"/>
      <c r="BC32" s="53"/>
      <c r="BD32" s="53"/>
      <c r="BE32" s="53"/>
      <c r="BF32" s="53"/>
      <c r="BG32" s="53"/>
      <c r="BH32" s="54"/>
      <c r="BI32" s="52"/>
      <c r="BJ32" s="53"/>
      <c r="BK32" s="53"/>
      <c r="BL32" s="53"/>
      <c r="BM32" s="53"/>
      <c r="BN32" s="53"/>
      <c r="BO32" s="53"/>
      <c r="BP32" s="54"/>
      <c r="BQ32" s="52"/>
      <c r="BR32" s="53"/>
      <c r="BS32" s="53"/>
      <c r="BT32" s="53"/>
      <c r="BU32" s="53"/>
      <c r="BV32" s="53"/>
      <c r="BW32" s="53"/>
      <c r="BX32" s="54"/>
      <c r="BY32" s="52"/>
      <c r="BZ32" s="53"/>
      <c r="CA32" s="53"/>
      <c r="CB32" s="53"/>
      <c r="CC32" s="53"/>
      <c r="CD32" s="53"/>
      <c r="CE32" s="53"/>
      <c r="CF32" s="54"/>
      <c r="CG32" s="52"/>
      <c r="CH32" s="53"/>
      <c r="CI32" s="53"/>
      <c r="CJ32" s="53"/>
      <c r="CK32" s="53"/>
      <c r="CL32" s="53"/>
      <c r="CM32" s="53"/>
      <c r="CN32" s="54"/>
      <c r="CO32" s="52"/>
      <c r="CP32" s="53"/>
      <c r="CQ32" s="53"/>
      <c r="CR32" s="53"/>
      <c r="CS32" s="53"/>
      <c r="CT32" s="53"/>
      <c r="CU32" s="53"/>
      <c r="CV32" s="54"/>
      <c r="CW32" s="52"/>
      <c r="CX32" s="53"/>
      <c r="CY32" s="53"/>
      <c r="CZ32" s="53"/>
      <c r="DA32" s="53"/>
      <c r="DB32" s="53"/>
      <c r="DC32" s="53"/>
      <c r="DD32" s="54"/>
    </row>
    <row r="33" spans="1:108" ht="12.75">
      <c r="A33" s="153" t="s">
        <v>20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5"/>
      <c r="AK33" s="60">
        <f>SUM(AK25:AR32)</f>
        <v>35.3</v>
      </c>
      <c r="AL33" s="61"/>
      <c r="AM33" s="61"/>
      <c r="AN33" s="61"/>
      <c r="AO33" s="61"/>
      <c r="AP33" s="61"/>
      <c r="AQ33" s="61"/>
      <c r="AR33" s="62"/>
      <c r="AS33" s="78">
        <f>IF(AK33&gt;0,-10*LOG((AK25*10^((ROUND(-AS25-BA25,1))/10)+AK26*10^((ROUND(-AS26-BA26,1))/10)+AK27*10^((ROUND(-AS27-BA27,1))/10)+AK28*10^((ROUND(-AS28-BA28,1))/10)+AK29*10^((ROUND(-AS29-BA29,1))/10)+AK30*10^((ROUND(-AS30-BA30,1))/10)+AK31*10^((ROUND(-AS31-BA31,1))/10)+AK32*10^((ROUND(-AS32-BA32,1))/10))/AK33),0)</f>
        <v>41.863951388341704</v>
      </c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80"/>
      <c r="BI33" s="60">
        <f>SUM(BI25:BP32)</f>
        <v>19.099999999999998</v>
      </c>
      <c r="BJ33" s="61"/>
      <c r="BK33" s="61"/>
      <c r="BL33" s="61"/>
      <c r="BM33" s="61"/>
      <c r="BN33" s="61"/>
      <c r="BO33" s="61"/>
      <c r="BP33" s="62"/>
      <c r="BQ33" s="78">
        <f>IF(BI33&gt;0,-10*LOG((BI25*10^((ROUND(-BQ25-BY25,1))/10)+BI26*10^((ROUND(-BQ26-BY26,1))/10)+BI27*10^((ROUND(-BQ27-BY27,1))/10)+BI28*10^((ROUND(-BQ28-BY28,1))/10)+BI29*10^((ROUND(-BQ29-BY29,1))/10)+BI30*10^((ROUND(-BQ30-BY30,1))/10)+BI31*10^((ROUND(-BQ31-BY31,1))/10)+BI32*10^((ROUND(-BQ32-BY32,1))/10))/BI33),0)</f>
        <v>44.87353967635742</v>
      </c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80"/>
      <c r="CG33" s="60">
        <f>SUM(CG25:CN32)</f>
        <v>9.3</v>
      </c>
      <c r="CH33" s="61"/>
      <c r="CI33" s="61"/>
      <c r="CJ33" s="61"/>
      <c r="CK33" s="61"/>
      <c r="CL33" s="61"/>
      <c r="CM33" s="61"/>
      <c r="CN33" s="62"/>
      <c r="CO33" s="78">
        <f>IF(CG33&gt;0,-10*LOG((CG25*10^((ROUND(-CO25-CW25,1))/10)+CG26*10^((ROUND(-CO26-CW26,1))/10)+CG27*10^((ROUND(-CO27-CW27,1))/10)+CG28*10^((ROUND(-CO28-CW28,1))/10)+CG29*10^((ROUND(-CO29-CW29,1))/10)+CG30*10^((ROUND(-CO30-CW30,1))/10)+CG31*10^((ROUND(-CO31-CW31,1))/10)+CG32*10^((ROUND(-CO32-CW32,1))/10))/CG33),0)</f>
        <v>42.99611253809741</v>
      </c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80"/>
    </row>
    <row r="34" spans="1:108" ht="14.25">
      <c r="A34" s="84" t="s">
        <v>13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6"/>
      <c r="AK34" s="112" t="s">
        <v>19</v>
      </c>
      <c r="AL34" s="113"/>
      <c r="AM34" s="113"/>
      <c r="AN34" s="113"/>
      <c r="AO34" s="113"/>
      <c r="AP34" s="113"/>
      <c r="AQ34" s="113"/>
      <c r="AR34" s="113"/>
      <c r="AS34" s="443">
        <v>128</v>
      </c>
      <c r="AT34" s="443"/>
      <c r="AU34" s="443"/>
      <c r="AV34" s="443"/>
      <c r="AW34" s="443"/>
      <c r="AX34" s="443"/>
      <c r="AY34" s="443"/>
      <c r="AZ34" s="443"/>
      <c r="BA34" s="443"/>
      <c r="BB34" s="277" t="s">
        <v>15</v>
      </c>
      <c r="BC34" s="277"/>
      <c r="BD34" s="277"/>
      <c r="BE34" s="277"/>
      <c r="BF34" s="277"/>
      <c r="BG34" s="277"/>
      <c r="BH34" s="278"/>
      <c r="BI34" s="284" t="s">
        <v>19</v>
      </c>
      <c r="BJ34" s="285"/>
      <c r="BK34" s="285"/>
      <c r="BL34" s="285"/>
      <c r="BM34" s="285"/>
      <c r="BN34" s="285"/>
      <c r="BO34" s="285"/>
      <c r="BP34" s="285"/>
      <c r="BQ34" s="443">
        <v>42.2</v>
      </c>
      <c r="BR34" s="443"/>
      <c r="BS34" s="443"/>
      <c r="BT34" s="443"/>
      <c r="BU34" s="443"/>
      <c r="BV34" s="443"/>
      <c r="BW34" s="443"/>
      <c r="BX34" s="443"/>
      <c r="BY34" s="443"/>
      <c r="BZ34" s="277" t="s">
        <v>15</v>
      </c>
      <c r="CA34" s="277"/>
      <c r="CB34" s="277"/>
      <c r="CC34" s="277"/>
      <c r="CD34" s="277"/>
      <c r="CE34" s="277"/>
      <c r="CF34" s="278"/>
      <c r="CG34" s="284" t="s">
        <v>19</v>
      </c>
      <c r="CH34" s="285"/>
      <c r="CI34" s="285"/>
      <c r="CJ34" s="285"/>
      <c r="CK34" s="285"/>
      <c r="CL34" s="285"/>
      <c r="CM34" s="285"/>
      <c r="CN34" s="285"/>
      <c r="CO34" s="443">
        <v>27.7</v>
      </c>
      <c r="CP34" s="443"/>
      <c r="CQ34" s="443"/>
      <c r="CR34" s="443"/>
      <c r="CS34" s="443"/>
      <c r="CT34" s="443"/>
      <c r="CU34" s="443"/>
      <c r="CV34" s="443"/>
      <c r="CW34" s="443"/>
      <c r="CX34" s="132" t="s">
        <v>15</v>
      </c>
      <c r="CY34" s="132"/>
      <c r="CZ34" s="132"/>
      <c r="DA34" s="132"/>
      <c r="DB34" s="132"/>
      <c r="DC34" s="132"/>
      <c r="DD34" s="133"/>
    </row>
    <row r="35" spans="1:108" ht="15.75">
      <c r="A35" s="81" t="s">
        <v>58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3"/>
      <c r="AK35" s="58" t="s">
        <v>57</v>
      </c>
      <c r="AL35" s="59"/>
      <c r="AM35" s="59"/>
      <c r="AN35" s="59"/>
      <c r="AO35" s="59"/>
      <c r="AP35" s="59"/>
      <c r="AQ35" s="59"/>
      <c r="AR35" s="59"/>
      <c r="AS35" s="295">
        <f>IF(AS34&gt;=800,5,IF(AS34&gt;=500,4,IF(AS34&gt;=300,3,IF(AS34&gt;=200,2,IF(AS34&gt;0,0,"---")))))</f>
        <v>0</v>
      </c>
      <c r="AT35" s="295"/>
      <c r="AU35" s="295"/>
      <c r="AV35" s="295"/>
      <c r="AW35" s="295"/>
      <c r="AX35" s="295"/>
      <c r="AY35" s="295"/>
      <c r="AZ35" s="295"/>
      <c r="BA35" s="295"/>
      <c r="BB35" s="296" t="s">
        <v>0</v>
      </c>
      <c r="BC35" s="296"/>
      <c r="BD35" s="296"/>
      <c r="BE35" s="296"/>
      <c r="BF35" s="296"/>
      <c r="BG35" s="296"/>
      <c r="BH35" s="297"/>
      <c r="BI35" s="293" t="s">
        <v>57</v>
      </c>
      <c r="BJ35" s="294"/>
      <c r="BK35" s="294"/>
      <c r="BL35" s="294"/>
      <c r="BM35" s="294"/>
      <c r="BN35" s="294"/>
      <c r="BO35" s="294"/>
      <c r="BP35" s="294"/>
      <c r="BQ35" s="295">
        <f>IF(BQ34&gt;=800,5,IF(BQ34&gt;=500,4,IF(BQ34&gt;=300,3,IF(BQ34&gt;=200,2,IF(BQ34&gt;0,0,"---")))))</f>
        <v>0</v>
      </c>
      <c r="BR35" s="295"/>
      <c r="BS35" s="295"/>
      <c r="BT35" s="295"/>
      <c r="BU35" s="295"/>
      <c r="BV35" s="295"/>
      <c r="BW35" s="295"/>
      <c r="BX35" s="295"/>
      <c r="BY35" s="295"/>
      <c r="BZ35" s="296" t="s">
        <v>0</v>
      </c>
      <c r="CA35" s="296"/>
      <c r="CB35" s="296"/>
      <c r="CC35" s="296"/>
      <c r="CD35" s="296"/>
      <c r="CE35" s="296"/>
      <c r="CF35" s="297"/>
      <c r="CG35" s="293" t="s">
        <v>57</v>
      </c>
      <c r="CH35" s="294"/>
      <c r="CI35" s="294"/>
      <c r="CJ35" s="294"/>
      <c r="CK35" s="294"/>
      <c r="CL35" s="294"/>
      <c r="CM35" s="294"/>
      <c r="CN35" s="294"/>
      <c r="CO35" s="295">
        <f>IF(CO34&gt;=800,5,IF(CO34&gt;=500,4,IF(CO34&gt;=300,3,IF(CO34&gt;=200,2,IF(CO34&gt;0,0,"---")))))</f>
        <v>0</v>
      </c>
      <c r="CP35" s="295"/>
      <c r="CQ35" s="295"/>
      <c r="CR35" s="295"/>
      <c r="CS35" s="295"/>
      <c r="CT35" s="295"/>
      <c r="CU35" s="295"/>
      <c r="CV35" s="295"/>
      <c r="CW35" s="295"/>
      <c r="CX35" s="130" t="s">
        <v>0</v>
      </c>
      <c r="CY35" s="130"/>
      <c r="CZ35" s="130"/>
      <c r="DA35" s="130"/>
      <c r="DB35" s="130"/>
      <c r="DC35" s="130"/>
      <c r="DD35" s="131"/>
    </row>
    <row r="36" spans="1:108" ht="15.75">
      <c r="A36" s="114" t="s">
        <v>59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6"/>
      <c r="AK36" s="118" t="s">
        <v>65</v>
      </c>
      <c r="AL36" s="119"/>
      <c r="AM36" s="119"/>
      <c r="AN36" s="119"/>
      <c r="AO36" s="119"/>
      <c r="AP36" s="119"/>
      <c r="AQ36" s="119"/>
      <c r="AR36" s="119"/>
      <c r="AS36" s="441">
        <v>2</v>
      </c>
      <c r="AT36" s="441"/>
      <c r="AU36" s="441"/>
      <c r="AV36" s="441"/>
      <c r="AW36" s="441"/>
      <c r="AX36" s="441"/>
      <c r="AY36" s="441"/>
      <c r="AZ36" s="441"/>
      <c r="BA36" s="441"/>
      <c r="BB36" s="286" t="s">
        <v>0</v>
      </c>
      <c r="BC36" s="286"/>
      <c r="BD36" s="286"/>
      <c r="BE36" s="286"/>
      <c r="BF36" s="286"/>
      <c r="BG36" s="286"/>
      <c r="BH36" s="287"/>
      <c r="BI36" s="288" t="s">
        <v>65</v>
      </c>
      <c r="BJ36" s="289"/>
      <c r="BK36" s="289"/>
      <c r="BL36" s="289"/>
      <c r="BM36" s="289"/>
      <c r="BN36" s="289"/>
      <c r="BO36" s="289"/>
      <c r="BP36" s="289"/>
      <c r="BQ36" s="441">
        <v>2</v>
      </c>
      <c r="BR36" s="441"/>
      <c r="BS36" s="441"/>
      <c r="BT36" s="441"/>
      <c r="BU36" s="441"/>
      <c r="BV36" s="441"/>
      <c r="BW36" s="441"/>
      <c r="BX36" s="441"/>
      <c r="BY36" s="441"/>
      <c r="BZ36" s="286" t="s">
        <v>0</v>
      </c>
      <c r="CA36" s="286"/>
      <c r="CB36" s="286"/>
      <c r="CC36" s="286"/>
      <c r="CD36" s="286"/>
      <c r="CE36" s="286"/>
      <c r="CF36" s="287"/>
      <c r="CG36" s="288" t="s">
        <v>65</v>
      </c>
      <c r="CH36" s="289"/>
      <c r="CI36" s="289"/>
      <c r="CJ36" s="289"/>
      <c r="CK36" s="289"/>
      <c r="CL36" s="289"/>
      <c r="CM36" s="289"/>
      <c r="CN36" s="289"/>
      <c r="CO36" s="441">
        <v>2</v>
      </c>
      <c r="CP36" s="441"/>
      <c r="CQ36" s="441"/>
      <c r="CR36" s="441"/>
      <c r="CS36" s="441"/>
      <c r="CT36" s="441"/>
      <c r="CU36" s="441"/>
      <c r="CV36" s="441"/>
      <c r="CW36" s="441"/>
      <c r="CX36" s="120" t="s">
        <v>0</v>
      </c>
      <c r="CY36" s="120"/>
      <c r="CZ36" s="120"/>
      <c r="DA36" s="120"/>
      <c r="DB36" s="120"/>
      <c r="DC36" s="120"/>
      <c r="DD36" s="121"/>
    </row>
    <row r="37" spans="1:108" ht="14.25">
      <c r="A37" s="125" t="s">
        <v>73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7"/>
      <c r="AK37" s="106" t="s">
        <v>69</v>
      </c>
      <c r="AL37" s="107"/>
      <c r="AM37" s="107"/>
      <c r="AN37" s="107"/>
      <c r="AO37" s="107"/>
      <c r="AP37" s="107"/>
      <c r="AQ37" s="107"/>
      <c r="AR37" s="107"/>
      <c r="AS37" s="437">
        <f>IF(AND(AK33&gt;0,AS34&gt;0,AS33&gt;0),AS33+10*LOG(AS34/AK33)-4.9-AS35-AS36,0)</f>
        <v>40.55830403094216</v>
      </c>
      <c r="AT37" s="437"/>
      <c r="AU37" s="437"/>
      <c r="AV37" s="437"/>
      <c r="AW37" s="437"/>
      <c r="AX37" s="437"/>
      <c r="AY37" s="437"/>
      <c r="AZ37" s="437"/>
      <c r="BA37" s="437"/>
      <c r="BB37" s="217" t="s">
        <v>0</v>
      </c>
      <c r="BC37" s="217"/>
      <c r="BD37" s="217"/>
      <c r="BE37" s="217"/>
      <c r="BF37" s="217"/>
      <c r="BG37" s="217"/>
      <c r="BH37" s="218"/>
      <c r="BI37" s="298" t="s">
        <v>69</v>
      </c>
      <c r="BJ37" s="442"/>
      <c r="BK37" s="442"/>
      <c r="BL37" s="442"/>
      <c r="BM37" s="442"/>
      <c r="BN37" s="442"/>
      <c r="BO37" s="442"/>
      <c r="BP37" s="442"/>
      <c r="BQ37" s="437">
        <f>IF(AND(BI33&gt;0,BQ34&gt;0,BQ33&gt;0),BQ33+10*LOG(BQ34/BI33)-4.9-BQ35-BQ36,0)</f>
        <v>41.41633051349688</v>
      </c>
      <c r="BR37" s="437"/>
      <c r="BS37" s="437"/>
      <c r="BT37" s="437"/>
      <c r="BU37" s="437"/>
      <c r="BV37" s="437"/>
      <c r="BW37" s="437"/>
      <c r="BX37" s="437"/>
      <c r="BY37" s="437"/>
      <c r="BZ37" s="217" t="s">
        <v>0</v>
      </c>
      <c r="CA37" s="217"/>
      <c r="CB37" s="217"/>
      <c r="CC37" s="217"/>
      <c r="CD37" s="217"/>
      <c r="CE37" s="217"/>
      <c r="CF37" s="218"/>
      <c r="CG37" s="298" t="s">
        <v>69</v>
      </c>
      <c r="CH37" s="442"/>
      <c r="CI37" s="442"/>
      <c r="CJ37" s="442"/>
      <c r="CK37" s="442"/>
      <c r="CL37" s="442"/>
      <c r="CM37" s="442"/>
      <c r="CN37" s="442"/>
      <c r="CO37" s="437">
        <f>IF(AND(CG33&gt;0,CO34&gt;0,CO33&gt;0),CO33+10*LOG(CO34/CG33)-4.9-CO35-CO36,0)</f>
        <v>40.836080743202544</v>
      </c>
      <c r="CP37" s="437"/>
      <c r="CQ37" s="437"/>
      <c r="CR37" s="437"/>
      <c r="CS37" s="437"/>
      <c r="CT37" s="437"/>
      <c r="CU37" s="437"/>
      <c r="CV37" s="437"/>
      <c r="CW37" s="437"/>
      <c r="CX37" s="96" t="s">
        <v>0</v>
      </c>
      <c r="CY37" s="96"/>
      <c r="CZ37" s="96"/>
      <c r="DA37" s="96"/>
      <c r="DB37" s="96"/>
      <c r="DC37" s="96"/>
      <c r="DD37" s="97"/>
    </row>
    <row r="38" spans="1:108" ht="12" customHeight="1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</row>
    <row r="39" spans="1:108" ht="18.75" customHeight="1">
      <c r="A39" s="438" t="s">
        <v>4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  <c r="CA39" s="438"/>
      <c r="CB39" s="438"/>
      <c r="CC39" s="438"/>
      <c r="CD39" s="438"/>
      <c r="CE39" s="438"/>
      <c r="CF39" s="438"/>
      <c r="CG39" s="438"/>
      <c r="CH39" s="438"/>
      <c r="CI39" s="438"/>
      <c r="CJ39" s="438"/>
      <c r="CK39" s="438"/>
      <c r="CL39" s="438"/>
      <c r="CM39" s="438"/>
      <c r="CN39" s="438"/>
      <c r="CO39" s="438"/>
      <c r="CP39" s="438"/>
      <c r="CQ39" s="438"/>
      <c r="CR39" s="438"/>
      <c r="CS39" s="438"/>
      <c r="CT39" s="438"/>
      <c r="CU39" s="438"/>
      <c r="CV39" s="438"/>
      <c r="CW39" s="438"/>
      <c r="CX39" s="438"/>
      <c r="CY39" s="438"/>
      <c r="CZ39" s="438"/>
      <c r="DA39" s="438"/>
      <c r="DB39" s="438"/>
      <c r="DC39" s="438"/>
      <c r="DD39" s="438"/>
    </row>
    <row r="40" spans="1:108" ht="17.25" customHeight="1">
      <c r="A40" s="439" t="s">
        <v>141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</row>
    <row r="41" spans="1:108" ht="12.75" customHeight="1">
      <c r="A41" s="171" t="s">
        <v>144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  <c r="BG41" s="171"/>
      <c r="BH41" s="171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71"/>
      <c r="BZ41" s="171"/>
      <c r="CA41" s="171"/>
      <c r="CB41" s="171"/>
      <c r="CC41" s="171"/>
      <c r="CD41" s="171"/>
      <c r="CE41" s="171"/>
      <c r="CF41" s="171"/>
      <c r="CG41" s="171"/>
      <c r="CH41" s="171"/>
      <c r="CI41" s="171"/>
      <c r="CJ41" s="171"/>
      <c r="CK41" s="171"/>
      <c r="CL41" s="171"/>
      <c r="CM41" s="171"/>
      <c r="CN41" s="171"/>
      <c r="CO41" s="171"/>
      <c r="CP41" s="171"/>
      <c r="CQ41" s="171"/>
      <c r="CR41" s="440" t="s">
        <v>37</v>
      </c>
      <c r="CS41" s="440"/>
      <c r="CT41" s="440"/>
      <c r="CU41" s="171"/>
      <c r="CV41" s="171"/>
      <c r="CW41" s="171"/>
      <c r="CX41" s="171"/>
      <c r="CY41" s="440" t="s">
        <v>38</v>
      </c>
      <c r="CZ41" s="440"/>
      <c r="DA41" s="440"/>
      <c r="DB41" s="440"/>
      <c r="DC41" s="440"/>
      <c r="DD41" s="440"/>
    </row>
    <row r="42" spans="1:108" ht="13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</row>
    <row r="43" spans="1:108" ht="39.7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266"/>
      <c r="W43" s="171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6"/>
      <c r="AL43" s="436"/>
      <c r="AM43" s="436"/>
      <c r="AN43" s="436"/>
      <c r="AO43" s="436"/>
      <c r="AP43" s="436"/>
      <c r="AQ43" s="436"/>
      <c r="AR43" s="436"/>
      <c r="AS43" s="436"/>
      <c r="AT43" s="436"/>
      <c r="AU43" s="436"/>
      <c r="AV43" s="436"/>
      <c r="AW43" s="436"/>
      <c r="AX43" s="436"/>
      <c r="AY43" s="436"/>
      <c r="AZ43" s="436"/>
      <c r="BA43" s="436"/>
      <c r="BB43" s="436"/>
      <c r="BC43" s="436"/>
      <c r="BD43" s="436"/>
      <c r="BE43" s="436"/>
      <c r="BF43" s="436"/>
      <c r="BG43" s="436"/>
      <c r="BH43" s="436"/>
      <c r="BI43" s="436"/>
      <c r="BJ43" s="436"/>
      <c r="BK43" s="436"/>
      <c r="BL43" s="171"/>
      <c r="BM43" s="267"/>
      <c r="BN43" s="266"/>
      <c r="BO43" s="137"/>
      <c r="BP43" s="434" t="s">
        <v>114</v>
      </c>
      <c r="BQ43" s="435"/>
      <c r="BR43" s="435"/>
      <c r="BS43" s="435"/>
      <c r="BT43" s="435"/>
      <c r="BU43" s="435"/>
      <c r="BV43" s="435"/>
      <c r="BW43" s="435"/>
      <c r="BX43" s="435"/>
      <c r="BY43" s="435"/>
      <c r="BZ43" s="435"/>
      <c r="CA43" s="435"/>
      <c r="CB43" s="435"/>
      <c r="CC43" s="435"/>
      <c r="CD43" s="435"/>
      <c r="CE43" s="435"/>
      <c r="CF43" s="435"/>
      <c r="CG43" s="435"/>
      <c r="CH43" s="435"/>
      <c r="CI43" s="435"/>
      <c r="CJ43" s="435"/>
      <c r="CK43" s="435"/>
      <c r="CL43" s="435"/>
      <c r="CM43" s="435"/>
      <c r="CN43" s="435"/>
      <c r="CO43" s="435"/>
      <c r="CP43" s="435"/>
      <c r="CQ43" s="435"/>
      <c r="CR43" s="435"/>
      <c r="CS43" s="435"/>
      <c r="CT43" s="435"/>
      <c r="CU43" s="435"/>
      <c r="CV43" s="435"/>
      <c r="CW43" s="435"/>
      <c r="CX43" s="435"/>
      <c r="CY43" s="435"/>
      <c r="CZ43" s="435"/>
      <c r="DA43" s="435"/>
      <c r="DB43" s="435"/>
      <c r="DC43" s="435"/>
      <c r="DD43" s="435"/>
    </row>
    <row r="44" spans="1:108" ht="15.75" customHeight="1">
      <c r="A44" s="476" t="s">
        <v>55</v>
      </c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7"/>
      <c r="V44" s="266"/>
      <c r="W44" s="17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171"/>
      <c r="BM44" s="267"/>
      <c r="BN44" s="266"/>
      <c r="BO44" s="137"/>
      <c r="BP44" s="431"/>
      <c r="BQ44" s="431"/>
      <c r="BR44" s="431"/>
      <c r="BS44" s="431"/>
      <c r="BT44" s="431"/>
      <c r="BU44" s="431"/>
      <c r="BV44" s="431"/>
      <c r="BW44" s="431"/>
      <c r="BX44" s="431"/>
      <c r="BY44" s="431"/>
      <c r="BZ44" s="431"/>
      <c r="CA44" s="431"/>
      <c r="CB44" s="431"/>
      <c r="CC44" s="431"/>
      <c r="CD44" s="431"/>
      <c r="CE44" s="431"/>
      <c r="CF44" s="431"/>
      <c r="CG44" s="431"/>
      <c r="CH44" s="431"/>
      <c r="CI44" s="431"/>
      <c r="CJ44" s="431"/>
      <c r="CK44" s="431"/>
      <c r="CL44" s="431"/>
      <c r="CM44" s="431"/>
      <c r="CN44" s="431"/>
      <c r="CO44" s="431"/>
      <c r="CP44" s="431"/>
      <c r="CQ44" s="431"/>
      <c r="CR44" s="431"/>
      <c r="CS44" s="431"/>
      <c r="CT44" s="431"/>
      <c r="CU44" s="431"/>
      <c r="CV44" s="431"/>
      <c r="CW44" s="431"/>
      <c r="CX44" s="431"/>
      <c r="CY44" s="431"/>
      <c r="CZ44" s="431"/>
      <c r="DA44" s="431"/>
      <c r="DB44" s="431"/>
      <c r="DC44" s="431"/>
      <c r="DD44" s="431"/>
    </row>
    <row r="45" spans="1:108" ht="15.75" customHeight="1">
      <c r="A45" s="476"/>
      <c r="B45" s="476"/>
      <c r="C45" s="476"/>
      <c r="D45" s="476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7"/>
      <c r="V45" s="266"/>
      <c r="W45" s="171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3"/>
      <c r="AO45" s="433"/>
      <c r="AP45" s="433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3"/>
      <c r="BF45" s="433"/>
      <c r="BG45" s="433"/>
      <c r="BH45" s="433"/>
      <c r="BI45" s="433"/>
      <c r="BJ45" s="433"/>
      <c r="BK45" s="433"/>
      <c r="BL45" s="171"/>
      <c r="BM45" s="267"/>
      <c r="BN45" s="266"/>
      <c r="BO45" s="137"/>
      <c r="BP45" s="433"/>
      <c r="BQ45" s="433"/>
      <c r="BR45" s="433"/>
      <c r="BS45" s="433"/>
      <c r="BT45" s="433"/>
      <c r="BU45" s="433"/>
      <c r="BV45" s="433"/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3"/>
      <c r="DA45" s="433"/>
      <c r="DB45" s="433"/>
      <c r="DC45" s="433"/>
      <c r="DD45" s="433"/>
    </row>
    <row r="46" spans="1:108" ht="15.7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266"/>
      <c r="W46" s="171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171"/>
      <c r="BM46" s="267"/>
      <c r="BN46" s="266"/>
      <c r="BO46" s="137"/>
      <c r="BP46" s="433"/>
      <c r="BQ46" s="433"/>
      <c r="BR46" s="433"/>
      <c r="BS46" s="433"/>
      <c r="BT46" s="433"/>
      <c r="BU46" s="433"/>
      <c r="BV46" s="433"/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3"/>
      <c r="DA46" s="433"/>
      <c r="DB46" s="433"/>
      <c r="DC46" s="433"/>
      <c r="DD46" s="433"/>
    </row>
    <row r="47" spans="1:108" ht="15.75" customHeight="1">
      <c r="A47" s="199" t="s">
        <v>30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266"/>
      <c r="W47" s="171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3"/>
      <c r="AQ47" s="433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3"/>
      <c r="BF47" s="433"/>
      <c r="BG47" s="433"/>
      <c r="BH47" s="433"/>
      <c r="BI47" s="433"/>
      <c r="BJ47" s="433"/>
      <c r="BK47" s="433"/>
      <c r="BL47" s="171"/>
      <c r="BM47" s="267"/>
      <c r="BN47" s="266"/>
      <c r="BO47" s="137"/>
      <c r="BP47" s="433"/>
      <c r="BQ47" s="433"/>
      <c r="BR47" s="433"/>
      <c r="BS47" s="433"/>
      <c r="BT47" s="433"/>
      <c r="BU47" s="433"/>
      <c r="BV47" s="433"/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3"/>
      <c r="DA47" s="433"/>
      <c r="DB47" s="433"/>
      <c r="DC47" s="433"/>
      <c r="DD47" s="433"/>
    </row>
    <row r="48" spans="1:108" ht="22.5" customHeight="1">
      <c r="A48" s="432" t="s">
        <v>5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266"/>
      <c r="W48" s="17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  <c r="AI48" s="431"/>
      <c r="AJ48" s="431"/>
      <c r="AK48" s="431"/>
      <c r="AL48" s="431"/>
      <c r="AM48" s="431"/>
      <c r="AN48" s="431"/>
      <c r="AO48" s="431"/>
      <c r="AP48" s="431"/>
      <c r="AQ48" s="431"/>
      <c r="AR48" s="431"/>
      <c r="AS48" s="431"/>
      <c r="AT48" s="431"/>
      <c r="AU48" s="431"/>
      <c r="AV48" s="431"/>
      <c r="AW48" s="431"/>
      <c r="AX48" s="431"/>
      <c r="AY48" s="431"/>
      <c r="AZ48" s="431"/>
      <c r="BA48" s="431"/>
      <c r="BB48" s="431"/>
      <c r="BC48" s="431"/>
      <c r="BD48" s="431"/>
      <c r="BE48" s="431"/>
      <c r="BF48" s="431"/>
      <c r="BG48" s="431"/>
      <c r="BH48" s="431"/>
      <c r="BI48" s="431"/>
      <c r="BJ48" s="431"/>
      <c r="BK48" s="431"/>
      <c r="BL48" s="171"/>
      <c r="BM48" s="267"/>
      <c r="BN48" s="266"/>
      <c r="BO48" s="137"/>
      <c r="BP48" s="431"/>
      <c r="BQ48" s="431"/>
      <c r="BR48" s="431"/>
      <c r="BS48" s="431"/>
      <c r="BT48" s="431"/>
      <c r="BU48" s="431"/>
      <c r="BV48" s="431"/>
      <c r="BW48" s="431"/>
      <c r="BX48" s="431"/>
      <c r="BY48" s="431"/>
      <c r="BZ48" s="431"/>
      <c r="CA48" s="431"/>
      <c r="CB48" s="431"/>
      <c r="CC48" s="431"/>
      <c r="CD48" s="431"/>
      <c r="CE48" s="431"/>
      <c r="CF48" s="431"/>
      <c r="CG48" s="431"/>
      <c r="CH48" s="431"/>
      <c r="CI48" s="431"/>
      <c r="CJ48" s="431"/>
      <c r="CK48" s="431"/>
      <c r="CL48" s="431"/>
      <c r="CM48" s="431"/>
      <c r="CN48" s="431"/>
      <c r="CO48" s="431"/>
      <c r="CP48" s="431"/>
      <c r="CQ48" s="431"/>
      <c r="CR48" s="431"/>
      <c r="CS48" s="431"/>
      <c r="CT48" s="431"/>
      <c r="CU48" s="431"/>
      <c r="CV48" s="431"/>
      <c r="CW48" s="431"/>
      <c r="CX48" s="431"/>
      <c r="CY48" s="431"/>
      <c r="CZ48" s="431"/>
      <c r="DA48" s="431"/>
      <c r="DB48" s="431"/>
      <c r="DC48" s="431"/>
      <c r="DD48" s="431"/>
    </row>
    <row r="49" spans="1:108" ht="18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266"/>
      <c r="W49" s="171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0"/>
      <c r="AL49" s="430"/>
      <c r="AM49" s="430"/>
      <c r="AN49" s="430"/>
      <c r="AO49" s="430"/>
      <c r="AP49" s="430"/>
      <c r="AQ49" s="430"/>
      <c r="AR49" s="430"/>
      <c r="AS49" s="430"/>
      <c r="AT49" s="430"/>
      <c r="AU49" s="430"/>
      <c r="AV49" s="430"/>
      <c r="AW49" s="430"/>
      <c r="AX49" s="430"/>
      <c r="AY49" s="430"/>
      <c r="AZ49" s="430"/>
      <c r="BA49" s="430"/>
      <c r="BB49" s="430"/>
      <c r="BC49" s="430"/>
      <c r="BD49" s="430"/>
      <c r="BE49" s="430"/>
      <c r="BF49" s="430"/>
      <c r="BG49" s="430"/>
      <c r="BH49" s="430"/>
      <c r="BI49" s="430"/>
      <c r="BJ49" s="430"/>
      <c r="BK49" s="430"/>
      <c r="BL49" s="137"/>
      <c r="BM49" s="267"/>
      <c r="BN49" s="266"/>
      <c r="BO49" s="137"/>
      <c r="BP49" s="475" t="s">
        <v>31</v>
      </c>
      <c r="BQ49" s="475"/>
      <c r="BR49" s="475"/>
      <c r="BS49" s="475"/>
      <c r="BT49" s="475"/>
      <c r="BU49" s="475"/>
      <c r="BV49" s="475"/>
      <c r="BW49" s="475"/>
      <c r="BX49" s="475"/>
      <c r="BY49" s="475"/>
      <c r="BZ49" s="475"/>
      <c r="CA49" s="475"/>
      <c r="CB49" s="475"/>
      <c r="CC49" s="475"/>
      <c r="CD49" s="475"/>
      <c r="CE49" s="475"/>
      <c r="CF49" s="475"/>
      <c r="CG49" s="475"/>
      <c r="CH49" s="475"/>
      <c r="CI49" s="475"/>
      <c r="CJ49" s="475"/>
      <c r="CK49" s="475"/>
      <c r="CL49" s="137"/>
      <c r="CM49" s="137"/>
      <c r="CN49" s="137"/>
      <c r="CO49" s="137"/>
      <c r="CP49" s="475" t="s">
        <v>32</v>
      </c>
      <c r="CQ49" s="475"/>
      <c r="CR49" s="475"/>
      <c r="CS49" s="475"/>
      <c r="CT49" s="475"/>
      <c r="CU49" s="475"/>
      <c r="CV49" s="475"/>
      <c r="CW49" s="475"/>
      <c r="CX49" s="475"/>
      <c r="CY49" s="475"/>
      <c r="CZ49" s="475"/>
      <c r="DA49" s="475"/>
      <c r="DB49" s="475"/>
      <c r="DC49" s="475"/>
      <c r="DD49" s="475"/>
    </row>
    <row r="50" spans="1:108" ht="15.7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266"/>
      <c r="W50" s="171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71"/>
      <c r="BM50" s="267"/>
      <c r="BN50" s="266"/>
      <c r="BO50" s="137"/>
      <c r="BP50" s="196" t="s">
        <v>115</v>
      </c>
      <c r="BQ50" s="196"/>
      <c r="BR50" s="196"/>
      <c r="BS50" s="196"/>
      <c r="BT50" s="196"/>
      <c r="BU50" s="196"/>
      <c r="BV50" s="196"/>
      <c r="BW50" s="431"/>
      <c r="BX50" s="431"/>
      <c r="BY50" s="431"/>
      <c r="BZ50" s="431"/>
      <c r="CA50" s="431"/>
      <c r="CB50" s="431"/>
      <c r="CC50" s="431"/>
      <c r="CD50" s="431"/>
      <c r="CE50" s="431"/>
      <c r="CF50" s="431"/>
      <c r="CG50" s="431"/>
      <c r="CH50" s="431"/>
      <c r="CI50" s="431"/>
      <c r="CJ50" s="431"/>
      <c r="CK50" s="431"/>
      <c r="CL50" s="431"/>
      <c r="CM50" s="431"/>
      <c r="CN50" s="431"/>
      <c r="CO50" s="431"/>
      <c r="CP50" s="431"/>
      <c r="CQ50" s="431"/>
      <c r="CR50" s="431"/>
      <c r="CS50" s="431"/>
      <c r="CT50" s="431"/>
      <c r="CU50" s="431"/>
      <c r="CV50" s="431"/>
      <c r="CW50" s="431"/>
      <c r="CX50" s="431"/>
      <c r="CY50" s="431"/>
      <c r="CZ50" s="431"/>
      <c r="DA50" s="431"/>
      <c r="DB50" s="431"/>
      <c r="DC50" s="431"/>
      <c r="DD50" s="431"/>
    </row>
    <row r="51" spans="1:108" ht="6.75" customHeight="1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251"/>
      <c r="CU51" s="251"/>
      <c r="CV51" s="251"/>
      <c r="CW51" s="251"/>
      <c r="CX51" s="251"/>
      <c r="CY51" s="251"/>
      <c r="CZ51" s="251"/>
      <c r="DA51" s="251"/>
      <c r="DB51" s="251"/>
      <c r="DC51" s="251"/>
      <c r="DD51" s="251"/>
    </row>
    <row r="52" spans="1:108" s="4" customFormat="1" ht="18" customHeight="1">
      <c r="A52" s="199" t="s">
        <v>51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200">
        <v>1</v>
      </c>
      <c r="P52" s="200"/>
      <c r="Q52" s="200"/>
      <c r="R52" s="199" t="s">
        <v>52</v>
      </c>
      <c r="S52" s="199"/>
      <c r="T52" s="199"/>
      <c r="U52" s="199"/>
      <c r="V52" s="200">
        <v>4</v>
      </c>
      <c r="W52" s="200"/>
      <c r="X52" s="200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2" t="s">
        <v>143</v>
      </c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198" t="s">
        <v>142</v>
      </c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</row>
    <row r="53" spans="1:108" ht="30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</row>
    <row r="54" spans="1:108" ht="18" customHeight="1">
      <c r="A54" s="162"/>
      <c r="B54" s="94"/>
      <c r="C54" s="94"/>
      <c r="D54" s="16" t="s">
        <v>62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7"/>
      <c r="AY54" s="177" t="s">
        <v>50</v>
      </c>
      <c r="AZ54" s="178"/>
      <c r="BA54" s="178"/>
      <c r="BB54" s="178"/>
      <c r="BC54" s="178"/>
      <c r="BD54" s="178"/>
      <c r="BE54" s="178"/>
      <c r="BF54" s="179"/>
      <c r="BG54" s="186" t="s">
        <v>44</v>
      </c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8"/>
    </row>
    <row r="55" spans="1:108" ht="10.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95" t="s">
        <v>63</v>
      </c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1"/>
      <c r="AX55" s="12"/>
      <c r="AY55" s="180"/>
      <c r="AZ55" s="181"/>
      <c r="BA55" s="181"/>
      <c r="BB55" s="181"/>
      <c r="BC55" s="181"/>
      <c r="BD55" s="181"/>
      <c r="BE55" s="181"/>
      <c r="BF55" s="182"/>
      <c r="BG55" s="189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1"/>
    </row>
    <row r="56" spans="1:108" ht="25.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5"/>
      <c r="AY56" s="183"/>
      <c r="AZ56" s="184"/>
      <c r="BA56" s="184"/>
      <c r="BB56" s="184"/>
      <c r="BC56" s="184"/>
      <c r="BD56" s="184"/>
      <c r="BE56" s="184"/>
      <c r="BF56" s="185"/>
      <c r="BG56" s="192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4"/>
    </row>
    <row r="57" spans="1:108" ht="25.5" customHeight="1">
      <c r="A57" s="94"/>
      <c r="B57" s="94"/>
      <c r="C57" s="94"/>
      <c r="D57" s="94"/>
      <c r="E57" s="228" t="s">
        <v>45</v>
      </c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8"/>
      <c r="BA57" s="228"/>
      <c r="BB57" s="228"/>
      <c r="BC57" s="228"/>
      <c r="BD57" s="228"/>
      <c r="BE57" s="228"/>
      <c r="BF57" s="228"/>
      <c r="BG57" s="228"/>
      <c r="BH57" s="228"/>
      <c r="BI57" s="228"/>
      <c r="BJ57" s="228"/>
      <c r="BK57" s="228"/>
      <c r="BL57" s="228"/>
      <c r="BM57" s="228"/>
      <c r="BN57" s="228"/>
      <c r="BO57" s="228"/>
      <c r="BP57" s="228"/>
      <c r="BQ57" s="228"/>
      <c r="BR57" s="228"/>
      <c r="BS57" s="228"/>
      <c r="BT57" s="228"/>
      <c r="BU57" s="228"/>
      <c r="BV57" s="228"/>
      <c r="BW57" s="228"/>
      <c r="BX57" s="228"/>
      <c r="BY57" s="228"/>
      <c r="BZ57" s="228"/>
      <c r="CA57" s="228"/>
      <c r="CB57" s="228"/>
      <c r="CC57" s="228"/>
      <c r="CD57" s="228"/>
      <c r="CE57" s="228"/>
      <c r="CF57" s="228"/>
      <c r="CG57" s="228"/>
      <c r="CH57" s="228"/>
      <c r="CI57" s="228"/>
      <c r="CJ57" s="228"/>
      <c r="CK57" s="228"/>
      <c r="CL57" s="228"/>
      <c r="CM57" s="228"/>
      <c r="CN57" s="228"/>
      <c r="CO57" s="228"/>
      <c r="CP57" s="228"/>
      <c r="CQ57" s="228"/>
      <c r="CR57" s="228"/>
      <c r="CS57" s="228"/>
      <c r="CT57" s="228"/>
      <c r="CU57" s="228"/>
      <c r="CV57" s="228"/>
      <c r="CW57" s="228"/>
      <c r="CX57" s="228"/>
      <c r="CY57" s="228"/>
      <c r="CZ57" s="228"/>
      <c r="DA57" s="228"/>
      <c r="DB57" s="228"/>
      <c r="DC57" s="228"/>
      <c r="DD57" s="228"/>
    </row>
    <row r="58" spans="1:108" ht="1.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</row>
    <row r="59" spans="2:108" ht="12.75" customHeight="1">
      <c r="B59" s="11"/>
      <c r="C59" s="11"/>
      <c r="D59" s="11"/>
      <c r="E59" s="230" t="s">
        <v>84</v>
      </c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</row>
    <row r="60" spans="1:108" ht="1.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</row>
    <row r="61" spans="2:108" ht="12.75" customHeight="1">
      <c r="B61" s="11"/>
      <c r="C61" s="11"/>
      <c r="D61" s="11"/>
      <c r="E61" s="230" t="s">
        <v>85</v>
      </c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</row>
    <row r="62" spans="1:108" ht="6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</row>
    <row r="63" spans="1:108" ht="18" customHeight="1">
      <c r="A63" s="51" t="s">
        <v>6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63"/>
      <c r="BG63" s="63"/>
      <c r="BH63" s="63"/>
      <c r="BI63" s="63"/>
      <c r="BJ63" s="50" t="s">
        <v>29</v>
      </c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</row>
    <row r="64" spans="1:108" ht="4.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</row>
    <row r="65" spans="1:108" ht="12.75">
      <c r="A65" s="316" t="s">
        <v>33</v>
      </c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249" t="s">
        <v>95</v>
      </c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429" t="s">
        <v>96</v>
      </c>
      <c r="BJ65" s="429"/>
      <c r="BK65" s="429"/>
      <c r="BL65" s="429"/>
      <c r="BM65" s="429"/>
      <c r="BN65" s="429"/>
      <c r="BO65" s="429"/>
      <c r="BP65" s="429"/>
      <c r="BQ65" s="429"/>
      <c r="BR65" s="429"/>
      <c r="BS65" s="429"/>
      <c r="BT65" s="429"/>
      <c r="BU65" s="429"/>
      <c r="BV65" s="429"/>
      <c r="BW65" s="429"/>
      <c r="BX65" s="429"/>
      <c r="BY65" s="429"/>
      <c r="BZ65" s="429"/>
      <c r="CA65" s="429"/>
      <c r="CB65" s="429"/>
      <c r="CC65" s="429"/>
      <c r="CD65" s="429"/>
      <c r="CE65" s="429"/>
      <c r="CF65" s="42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</row>
    <row r="66" spans="1:108" ht="12.75">
      <c r="A66" s="317"/>
      <c r="B66" s="317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229" t="s">
        <v>108</v>
      </c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428"/>
      <c r="BJ66" s="428"/>
      <c r="BK66" s="428"/>
      <c r="BL66" s="428"/>
      <c r="BM66" s="428"/>
      <c r="BN66" s="428"/>
      <c r="BO66" s="428"/>
      <c r="BP66" s="428"/>
      <c r="BQ66" s="428"/>
      <c r="BR66" s="428"/>
      <c r="BS66" s="428"/>
      <c r="BT66" s="428"/>
      <c r="BU66" s="428"/>
      <c r="BV66" s="428"/>
      <c r="BW66" s="428"/>
      <c r="BX66" s="428"/>
      <c r="BY66" s="428"/>
      <c r="BZ66" s="428"/>
      <c r="CA66" s="428"/>
      <c r="CB66" s="428"/>
      <c r="CC66" s="428"/>
      <c r="CD66" s="428"/>
      <c r="CE66" s="428"/>
      <c r="CF66" s="428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</row>
    <row r="67" spans="1:108" ht="12.75">
      <c r="A67" s="162" t="s">
        <v>26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163"/>
      <c r="AK67" s="164" t="s">
        <v>94</v>
      </c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6"/>
      <c r="BI67" s="410" t="s">
        <v>49</v>
      </c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1"/>
      <c r="BX67" s="411"/>
      <c r="BY67" s="411"/>
      <c r="BZ67" s="411"/>
      <c r="CA67" s="411"/>
      <c r="CB67" s="411"/>
      <c r="CC67" s="411"/>
      <c r="CD67" s="411"/>
      <c r="CE67" s="411"/>
      <c r="CF67" s="412"/>
      <c r="CG67" s="164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6"/>
    </row>
    <row r="68" spans="1:108" ht="12.75">
      <c r="A68" s="139" t="s">
        <v>10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140"/>
      <c r="AK68" s="72" t="s">
        <v>109</v>
      </c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4"/>
      <c r="BI68" s="404" t="s">
        <v>98</v>
      </c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BX68" s="405"/>
      <c r="BY68" s="405"/>
      <c r="BZ68" s="405"/>
      <c r="CA68" s="405"/>
      <c r="CB68" s="405"/>
      <c r="CC68" s="405"/>
      <c r="CD68" s="405"/>
      <c r="CE68" s="405"/>
      <c r="CF68" s="406"/>
      <c r="CG68" s="72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4"/>
    </row>
    <row r="69" spans="1:108" ht="12.75">
      <c r="A69" s="108" t="s">
        <v>27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126"/>
      <c r="AK69" s="225" t="s">
        <v>48</v>
      </c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7"/>
      <c r="BI69" s="407"/>
      <c r="BJ69" s="408"/>
      <c r="BK69" s="408"/>
      <c r="BL69" s="408"/>
      <c r="BM69" s="408"/>
      <c r="BN69" s="408"/>
      <c r="BO69" s="408"/>
      <c r="BP69" s="408"/>
      <c r="BQ69" s="408"/>
      <c r="BR69" s="408"/>
      <c r="BS69" s="408"/>
      <c r="BT69" s="408"/>
      <c r="BU69" s="408"/>
      <c r="BV69" s="408"/>
      <c r="BW69" s="408"/>
      <c r="BX69" s="408"/>
      <c r="BY69" s="408"/>
      <c r="BZ69" s="408"/>
      <c r="CA69" s="408"/>
      <c r="CB69" s="408"/>
      <c r="CC69" s="408"/>
      <c r="CD69" s="408"/>
      <c r="CE69" s="408"/>
      <c r="CF69" s="409"/>
      <c r="CG69" s="225"/>
      <c r="CH69" s="226"/>
      <c r="CI69" s="226"/>
      <c r="CJ69" s="226"/>
      <c r="CK69" s="226"/>
      <c r="CL69" s="226"/>
      <c r="CM69" s="226"/>
      <c r="CN69" s="226"/>
      <c r="CO69" s="226"/>
      <c r="CP69" s="226"/>
      <c r="CQ69" s="226"/>
      <c r="CR69" s="226"/>
      <c r="CS69" s="226"/>
      <c r="CT69" s="226"/>
      <c r="CU69" s="226"/>
      <c r="CV69" s="226"/>
      <c r="CW69" s="226"/>
      <c r="CX69" s="226"/>
      <c r="CY69" s="226"/>
      <c r="CZ69" s="226"/>
      <c r="DA69" s="226"/>
      <c r="DB69" s="226"/>
      <c r="DC69" s="226"/>
      <c r="DD69" s="227"/>
    </row>
    <row r="70" spans="1:108" ht="14.25" customHeight="1">
      <c r="A70" s="108" t="s">
        <v>11</v>
      </c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126"/>
      <c r="AK70" s="222" t="s">
        <v>47</v>
      </c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4"/>
      <c r="BI70" s="425" t="s">
        <v>47</v>
      </c>
      <c r="BJ70" s="426"/>
      <c r="BK70" s="426"/>
      <c r="BL70" s="426"/>
      <c r="BM70" s="426"/>
      <c r="BN70" s="426"/>
      <c r="BO70" s="426"/>
      <c r="BP70" s="426"/>
      <c r="BQ70" s="426"/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7"/>
      <c r="CG70" s="222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4"/>
    </row>
    <row r="71" spans="1:108" ht="14.25" customHeight="1">
      <c r="A71" s="144" t="s">
        <v>81</v>
      </c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6"/>
      <c r="AK71" s="22">
        <v>10</v>
      </c>
      <c r="AL71" s="19"/>
      <c r="AM71" s="19"/>
      <c r="AN71" s="219" t="s">
        <v>80</v>
      </c>
      <c r="AO71" s="219"/>
      <c r="AP71" s="219"/>
      <c r="AQ71" s="219"/>
      <c r="AR71" s="219"/>
      <c r="AS71" s="219"/>
      <c r="AT71" s="219"/>
      <c r="AU71" s="219"/>
      <c r="AV71" s="23"/>
      <c r="AW71" s="23"/>
      <c r="AX71" s="23"/>
      <c r="AY71" s="220" t="s">
        <v>82</v>
      </c>
      <c r="AZ71" s="220"/>
      <c r="BA71" s="220"/>
      <c r="BB71" s="220"/>
      <c r="BC71" s="220"/>
      <c r="BD71" s="220"/>
      <c r="BE71" s="220"/>
      <c r="BF71" s="220"/>
      <c r="BG71" s="220"/>
      <c r="BH71" s="221"/>
      <c r="BI71" s="22">
        <v>10</v>
      </c>
      <c r="BJ71" s="19"/>
      <c r="BK71" s="19"/>
      <c r="BL71" s="219" t="s">
        <v>80</v>
      </c>
      <c r="BM71" s="219"/>
      <c r="BN71" s="219"/>
      <c r="BO71" s="219"/>
      <c r="BP71" s="219"/>
      <c r="BQ71" s="219"/>
      <c r="BR71" s="219"/>
      <c r="BS71" s="219"/>
      <c r="BT71" s="23"/>
      <c r="BU71" s="23"/>
      <c r="BV71" s="23"/>
      <c r="BW71" s="220" t="s">
        <v>82</v>
      </c>
      <c r="BX71" s="220"/>
      <c r="BY71" s="220"/>
      <c r="BZ71" s="220"/>
      <c r="CA71" s="220"/>
      <c r="CB71" s="220"/>
      <c r="CC71" s="220"/>
      <c r="CD71" s="220"/>
      <c r="CE71" s="220"/>
      <c r="CF71" s="221"/>
      <c r="CG71" s="22">
        <v>10</v>
      </c>
      <c r="CH71" s="19"/>
      <c r="CI71" s="19"/>
      <c r="CJ71" s="219" t="s">
        <v>80</v>
      </c>
      <c r="CK71" s="219"/>
      <c r="CL71" s="219"/>
      <c r="CM71" s="219"/>
      <c r="CN71" s="219"/>
      <c r="CO71" s="219"/>
      <c r="CP71" s="219"/>
      <c r="CQ71" s="219"/>
      <c r="CR71" s="23"/>
      <c r="CS71" s="23"/>
      <c r="CT71" s="23"/>
      <c r="CU71" s="220" t="s">
        <v>82</v>
      </c>
      <c r="CV71" s="220"/>
      <c r="CW71" s="220"/>
      <c r="CX71" s="220"/>
      <c r="CY71" s="220"/>
      <c r="CZ71" s="220"/>
      <c r="DA71" s="220"/>
      <c r="DB71" s="220"/>
      <c r="DC71" s="220"/>
      <c r="DD71" s="221"/>
    </row>
    <row r="72" spans="1:108" ht="15.75">
      <c r="A72" s="147" t="s">
        <v>60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9"/>
      <c r="AK72" s="98" t="s">
        <v>66</v>
      </c>
      <c r="AL72" s="99"/>
      <c r="AM72" s="99"/>
      <c r="AN72" s="99"/>
      <c r="AO72" s="99"/>
      <c r="AP72" s="99"/>
      <c r="AQ72" s="99"/>
      <c r="AR72" s="99"/>
      <c r="AS72" s="99"/>
      <c r="AT72" s="100">
        <v>55</v>
      </c>
      <c r="AU72" s="100"/>
      <c r="AV72" s="100"/>
      <c r="AW72" s="100"/>
      <c r="AX72" s="100"/>
      <c r="AY72" s="100"/>
      <c r="AZ72" s="96" t="s">
        <v>0</v>
      </c>
      <c r="BA72" s="96"/>
      <c r="BB72" s="96"/>
      <c r="BC72" s="96"/>
      <c r="BD72" s="96"/>
      <c r="BE72" s="96"/>
      <c r="BF72" s="96"/>
      <c r="BG72" s="96"/>
      <c r="BH72" s="97"/>
      <c r="BI72" s="98" t="s">
        <v>66</v>
      </c>
      <c r="BJ72" s="99"/>
      <c r="BK72" s="99"/>
      <c r="BL72" s="99"/>
      <c r="BM72" s="99"/>
      <c r="BN72" s="99"/>
      <c r="BO72" s="99"/>
      <c r="BP72" s="99"/>
      <c r="BQ72" s="99"/>
      <c r="BR72" s="100">
        <v>37</v>
      </c>
      <c r="BS72" s="100"/>
      <c r="BT72" s="100"/>
      <c r="BU72" s="100"/>
      <c r="BV72" s="100"/>
      <c r="BW72" s="100"/>
      <c r="BX72" s="96" t="s">
        <v>0</v>
      </c>
      <c r="BY72" s="96"/>
      <c r="BZ72" s="96"/>
      <c r="CA72" s="96"/>
      <c r="CB72" s="96"/>
      <c r="CC72" s="96"/>
      <c r="CD72" s="96"/>
      <c r="CE72" s="96"/>
      <c r="CF72" s="97"/>
      <c r="CG72" s="98" t="s">
        <v>66</v>
      </c>
      <c r="CH72" s="99"/>
      <c r="CI72" s="99"/>
      <c r="CJ72" s="99"/>
      <c r="CK72" s="99"/>
      <c r="CL72" s="99"/>
      <c r="CM72" s="99"/>
      <c r="CN72" s="99"/>
      <c r="CO72" s="99"/>
      <c r="CP72" s="100"/>
      <c r="CQ72" s="100"/>
      <c r="CR72" s="100"/>
      <c r="CS72" s="100"/>
      <c r="CT72" s="100"/>
      <c r="CU72" s="100"/>
      <c r="CV72" s="96" t="s">
        <v>0</v>
      </c>
      <c r="CW72" s="96"/>
      <c r="CX72" s="96"/>
      <c r="CY72" s="96"/>
      <c r="CZ72" s="96"/>
      <c r="DA72" s="96"/>
      <c r="DB72" s="96"/>
      <c r="DC72" s="96"/>
      <c r="DD72" s="97"/>
    </row>
    <row r="73" spans="1:108" ht="15.75">
      <c r="A73" s="144" t="s">
        <v>12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6"/>
      <c r="AK73" s="64" t="s">
        <v>16</v>
      </c>
      <c r="AL73" s="65"/>
      <c r="AM73" s="65"/>
      <c r="AN73" s="65"/>
      <c r="AO73" s="65"/>
      <c r="AP73" s="65"/>
      <c r="AQ73" s="65"/>
      <c r="AR73" s="66"/>
      <c r="AS73" s="64" t="s">
        <v>17</v>
      </c>
      <c r="AT73" s="65"/>
      <c r="AU73" s="65"/>
      <c r="AV73" s="65"/>
      <c r="AW73" s="65"/>
      <c r="AX73" s="65"/>
      <c r="AY73" s="65"/>
      <c r="AZ73" s="66"/>
      <c r="BA73" s="101" t="s">
        <v>61</v>
      </c>
      <c r="BB73" s="102"/>
      <c r="BC73" s="102"/>
      <c r="BD73" s="102"/>
      <c r="BE73" s="102"/>
      <c r="BF73" s="102"/>
      <c r="BG73" s="102"/>
      <c r="BH73" s="103"/>
      <c r="BI73" s="64" t="s">
        <v>16</v>
      </c>
      <c r="BJ73" s="65"/>
      <c r="BK73" s="65"/>
      <c r="BL73" s="65"/>
      <c r="BM73" s="65"/>
      <c r="BN73" s="65"/>
      <c r="BO73" s="65"/>
      <c r="BP73" s="66"/>
      <c r="BQ73" s="64" t="s">
        <v>17</v>
      </c>
      <c r="BR73" s="65"/>
      <c r="BS73" s="65"/>
      <c r="BT73" s="65"/>
      <c r="BU73" s="65"/>
      <c r="BV73" s="65"/>
      <c r="BW73" s="65"/>
      <c r="BX73" s="66"/>
      <c r="BY73" s="101" t="s">
        <v>61</v>
      </c>
      <c r="BZ73" s="102"/>
      <c r="CA73" s="102"/>
      <c r="CB73" s="102"/>
      <c r="CC73" s="102"/>
      <c r="CD73" s="102"/>
      <c r="CE73" s="102"/>
      <c r="CF73" s="103"/>
      <c r="CG73" s="64" t="s">
        <v>16</v>
      </c>
      <c r="CH73" s="65"/>
      <c r="CI73" s="65"/>
      <c r="CJ73" s="65"/>
      <c r="CK73" s="65"/>
      <c r="CL73" s="65"/>
      <c r="CM73" s="65"/>
      <c r="CN73" s="66"/>
      <c r="CO73" s="64" t="s">
        <v>17</v>
      </c>
      <c r="CP73" s="65"/>
      <c r="CQ73" s="65"/>
      <c r="CR73" s="65"/>
      <c r="CS73" s="65"/>
      <c r="CT73" s="65"/>
      <c r="CU73" s="65"/>
      <c r="CV73" s="66"/>
      <c r="CW73" s="101" t="s">
        <v>61</v>
      </c>
      <c r="CX73" s="102"/>
      <c r="CY73" s="102"/>
      <c r="CZ73" s="102"/>
      <c r="DA73" s="102"/>
      <c r="DB73" s="102"/>
      <c r="DC73" s="102"/>
      <c r="DD73" s="103"/>
    </row>
    <row r="74" spans="1:108" ht="12.75">
      <c r="A74" s="419" t="s">
        <v>100</v>
      </c>
      <c r="B74" s="420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  <c r="Q74" s="420"/>
      <c r="R74" s="420"/>
      <c r="S74" s="420"/>
      <c r="T74" s="420"/>
      <c r="U74" s="420"/>
      <c r="V74" s="420"/>
      <c r="W74" s="420"/>
      <c r="X74" s="420"/>
      <c r="Y74" s="420"/>
      <c r="Z74" s="420"/>
      <c r="AA74" s="420"/>
      <c r="AB74" s="420"/>
      <c r="AC74" s="420"/>
      <c r="AD74" s="420"/>
      <c r="AE74" s="420"/>
      <c r="AF74" s="420"/>
      <c r="AG74" s="420"/>
      <c r="AH74" s="420"/>
      <c r="AI74" s="420"/>
      <c r="AJ74" s="421"/>
      <c r="AK74" s="422">
        <v>10.5</v>
      </c>
      <c r="AL74" s="423"/>
      <c r="AM74" s="423"/>
      <c r="AN74" s="423"/>
      <c r="AO74" s="423"/>
      <c r="AP74" s="423"/>
      <c r="AQ74" s="423"/>
      <c r="AR74" s="424"/>
      <c r="AS74" s="422">
        <v>63</v>
      </c>
      <c r="AT74" s="423"/>
      <c r="AU74" s="423"/>
      <c r="AV74" s="423"/>
      <c r="AW74" s="423"/>
      <c r="AX74" s="423"/>
      <c r="AY74" s="423"/>
      <c r="AZ74" s="424"/>
      <c r="BA74" s="422">
        <v>-4</v>
      </c>
      <c r="BB74" s="423"/>
      <c r="BC74" s="423"/>
      <c r="BD74" s="423"/>
      <c r="BE74" s="423"/>
      <c r="BF74" s="423"/>
      <c r="BG74" s="423"/>
      <c r="BH74" s="424"/>
      <c r="BI74" s="422"/>
      <c r="BJ74" s="423"/>
      <c r="BK74" s="423"/>
      <c r="BL74" s="423"/>
      <c r="BM74" s="423"/>
      <c r="BN74" s="423"/>
      <c r="BO74" s="423"/>
      <c r="BP74" s="424"/>
      <c r="BQ74" s="422"/>
      <c r="BR74" s="423"/>
      <c r="BS74" s="423"/>
      <c r="BT74" s="423"/>
      <c r="BU74" s="423"/>
      <c r="BV74" s="423"/>
      <c r="BW74" s="423"/>
      <c r="BX74" s="424"/>
      <c r="BY74" s="422"/>
      <c r="BZ74" s="423"/>
      <c r="CA74" s="423"/>
      <c r="CB74" s="423"/>
      <c r="CC74" s="423"/>
      <c r="CD74" s="423"/>
      <c r="CE74" s="423"/>
      <c r="CF74" s="424"/>
      <c r="CG74" s="238"/>
      <c r="CH74" s="239"/>
      <c r="CI74" s="239"/>
      <c r="CJ74" s="239"/>
      <c r="CK74" s="239"/>
      <c r="CL74" s="239"/>
      <c r="CM74" s="239"/>
      <c r="CN74" s="240"/>
      <c r="CO74" s="238"/>
      <c r="CP74" s="239"/>
      <c r="CQ74" s="239"/>
      <c r="CR74" s="239"/>
      <c r="CS74" s="239"/>
      <c r="CT74" s="239"/>
      <c r="CU74" s="239"/>
      <c r="CV74" s="240"/>
      <c r="CW74" s="238"/>
      <c r="CX74" s="239"/>
      <c r="CY74" s="239"/>
      <c r="CZ74" s="239"/>
      <c r="DA74" s="239"/>
      <c r="DB74" s="239"/>
      <c r="DC74" s="239"/>
      <c r="DD74" s="240"/>
    </row>
    <row r="75" spans="1:108" ht="12.75">
      <c r="A75" s="413" t="s">
        <v>99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5"/>
      <c r="AK75" s="416">
        <v>0</v>
      </c>
      <c r="AL75" s="417"/>
      <c r="AM75" s="417"/>
      <c r="AN75" s="417"/>
      <c r="AO75" s="417"/>
      <c r="AP75" s="417"/>
      <c r="AQ75" s="417"/>
      <c r="AR75" s="418"/>
      <c r="AS75" s="416"/>
      <c r="AT75" s="417"/>
      <c r="AU75" s="417"/>
      <c r="AV75" s="417"/>
      <c r="AW75" s="417"/>
      <c r="AX75" s="417"/>
      <c r="AY75" s="417"/>
      <c r="AZ75" s="418"/>
      <c r="BA75" s="416"/>
      <c r="BB75" s="417"/>
      <c r="BC75" s="417"/>
      <c r="BD75" s="417"/>
      <c r="BE75" s="417"/>
      <c r="BF75" s="417"/>
      <c r="BG75" s="417"/>
      <c r="BH75" s="418"/>
      <c r="BI75" s="416">
        <v>2.4</v>
      </c>
      <c r="BJ75" s="417"/>
      <c r="BK75" s="417"/>
      <c r="BL75" s="417"/>
      <c r="BM75" s="417"/>
      <c r="BN75" s="417"/>
      <c r="BO75" s="417"/>
      <c r="BP75" s="418"/>
      <c r="BQ75" s="416">
        <v>40</v>
      </c>
      <c r="BR75" s="417"/>
      <c r="BS75" s="417"/>
      <c r="BT75" s="417"/>
      <c r="BU75" s="417"/>
      <c r="BV75" s="417"/>
      <c r="BW75" s="417"/>
      <c r="BX75" s="418"/>
      <c r="BY75" s="416">
        <v>-2</v>
      </c>
      <c r="BZ75" s="417"/>
      <c r="CA75" s="417"/>
      <c r="CB75" s="417"/>
      <c r="CC75" s="417"/>
      <c r="CD75" s="417"/>
      <c r="CE75" s="417"/>
      <c r="CF75" s="418"/>
      <c r="CG75" s="241"/>
      <c r="CH75" s="242"/>
      <c r="CI75" s="242"/>
      <c r="CJ75" s="242"/>
      <c r="CK75" s="242"/>
      <c r="CL75" s="242"/>
      <c r="CM75" s="242"/>
      <c r="CN75" s="243"/>
      <c r="CO75" s="241"/>
      <c r="CP75" s="242"/>
      <c r="CQ75" s="242"/>
      <c r="CR75" s="242"/>
      <c r="CS75" s="242"/>
      <c r="CT75" s="242"/>
      <c r="CU75" s="242"/>
      <c r="CV75" s="243"/>
      <c r="CW75" s="241"/>
      <c r="CX75" s="242"/>
      <c r="CY75" s="242"/>
      <c r="CZ75" s="242"/>
      <c r="DA75" s="242"/>
      <c r="DB75" s="242"/>
      <c r="DC75" s="242"/>
      <c r="DD75" s="243"/>
    </row>
    <row r="76" spans="1:108" ht="12.75">
      <c r="A76" s="413" t="s">
        <v>101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414"/>
      <c r="AJ76" s="415"/>
      <c r="AK76" s="416"/>
      <c r="AL76" s="417"/>
      <c r="AM76" s="417"/>
      <c r="AN76" s="417"/>
      <c r="AO76" s="417"/>
      <c r="AP76" s="417"/>
      <c r="AQ76" s="417"/>
      <c r="AR76" s="418"/>
      <c r="AS76" s="416"/>
      <c r="AT76" s="417"/>
      <c r="AU76" s="417"/>
      <c r="AV76" s="417"/>
      <c r="AW76" s="417"/>
      <c r="AX76" s="417"/>
      <c r="AY76" s="417"/>
      <c r="AZ76" s="418"/>
      <c r="BA76" s="416"/>
      <c r="BB76" s="417"/>
      <c r="BC76" s="417"/>
      <c r="BD76" s="417"/>
      <c r="BE76" s="417"/>
      <c r="BF76" s="417"/>
      <c r="BG76" s="417"/>
      <c r="BH76" s="418"/>
      <c r="BI76" s="416">
        <v>1.2</v>
      </c>
      <c r="BJ76" s="417"/>
      <c r="BK76" s="417"/>
      <c r="BL76" s="417"/>
      <c r="BM76" s="417"/>
      <c r="BN76" s="417"/>
      <c r="BO76" s="417"/>
      <c r="BP76" s="418"/>
      <c r="BQ76" s="416">
        <v>51</v>
      </c>
      <c r="BR76" s="417"/>
      <c r="BS76" s="417"/>
      <c r="BT76" s="417"/>
      <c r="BU76" s="417"/>
      <c r="BV76" s="417"/>
      <c r="BW76" s="417"/>
      <c r="BX76" s="418"/>
      <c r="BY76" s="416">
        <v>-3</v>
      </c>
      <c r="BZ76" s="417"/>
      <c r="CA76" s="417"/>
      <c r="CB76" s="417"/>
      <c r="CC76" s="417"/>
      <c r="CD76" s="417"/>
      <c r="CE76" s="417"/>
      <c r="CF76" s="418"/>
      <c r="CG76" s="241"/>
      <c r="CH76" s="242"/>
      <c r="CI76" s="242"/>
      <c r="CJ76" s="242"/>
      <c r="CK76" s="242"/>
      <c r="CL76" s="242"/>
      <c r="CM76" s="242"/>
      <c r="CN76" s="243"/>
      <c r="CO76" s="241"/>
      <c r="CP76" s="242"/>
      <c r="CQ76" s="242"/>
      <c r="CR76" s="242"/>
      <c r="CS76" s="242"/>
      <c r="CT76" s="242"/>
      <c r="CU76" s="242"/>
      <c r="CV76" s="243"/>
      <c r="CW76" s="241"/>
      <c r="CX76" s="242"/>
      <c r="CY76" s="242"/>
      <c r="CZ76" s="242"/>
      <c r="DA76" s="242"/>
      <c r="DB76" s="242"/>
      <c r="DC76" s="242"/>
      <c r="DD76" s="243"/>
    </row>
    <row r="77" spans="1:108" ht="12.75">
      <c r="A77" s="150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2"/>
      <c r="AK77" s="241"/>
      <c r="AL77" s="242"/>
      <c r="AM77" s="242"/>
      <c r="AN77" s="242"/>
      <c r="AO77" s="242"/>
      <c r="AP77" s="242"/>
      <c r="AQ77" s="242"/>
      <c r="AR77" s="243"/>
      <c r="AS77" s="241"/>
      <c r="AT77" s="242"/>
      <c r="AU77" s="242"/>
      <c r="AV77" s="242"/>
      <c r="AW77" s="242"/>
      <c r="AX77" s="242"/>
      <c r="AY77" s="242"/>
      <c r="AZ77" s="243"/>
      <c r="BA77" s="241"/>
      <c r="BB77" s="242"/>
      <c r="BC77" s="242"/>
      <c r="BD77" s="242"/>
      <c r="BE77" s="242"/>
      <c r="BF77" s="242"/>
      <c r="BG77" s="242"/>
      <c r="BH77" s="243"/>
      <c r="BI77" s="241"/>
      <c r="BJ77" s="242"/>
      <c r="BK77" s="242"/>
      <c r="BL77" s="242"/>
      <c r="BM77" s="242"/>
      <c r="BN77" s="242"/>
      <c r="BO77" s="242"/>
      <c r="BP77" s="243"/>
      <c r="BQ77" s="241"/>
      <c r="BR77" s="242"/>
      <c r="BS77" s="242"/>
      <c r="BT77" s="242"/>
      <c r="BU77" s="242"/>
      <c r="BV77" s="242"/>
      <c r="BW77" s="242"/>
      <c r="BX77" s="243"/>
      <c r="BY77" s="241"/>
      <c r="BZ77" s="242"/>
      <c r="CA77" s="242"/>
      <c r="CB77" s="242"/>
      <c r="CC77" s="242"/>
      <c r="CD77" s="242"/>
      <c r="CE77" s="242"/>
      <c r="CF77" s="243"/>
      <c r="CG77" s="241"/>
      <c r="CH77" s="242"/>
      <c r="CI77" s="242"/>
      <c r="CJ77" s="242"/>
      <c r="CK77" s="242"/>
      <c r="CL77" s="242"/>
      <c r="CM77" s="242"/>
      <c r="CN77" s="243"/>
      <c r="CO77" s="241"/>
      <c r="CP77" s="242"/>
      <c r="CQ77" s="242"/>
      <c r="CR77" s="242"/>
      <c r="CS77" s="242"/>
      <c r="CT77" s="242"/>
      <c r="CU77" s="242"/>
      <c r="CV77" s="243"/>
      <c r="CW77" s="241"/>
      <c r="CX77" s="242"/>
      <c r="CY77" s="242"/>
      <c r="CZ77" s="242"/>
      <c r="DA77" s="242"/>
      <c r="DB77" s="242"/>
      <c r="DC77" s="242"/>
      <c r="DD77" s="243"/>
    </row>
    <row r="78" spans="1:108" ht="12.75">
      <c r="A78" s="150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2"/>
      <c r="AK78" s="241"/>
      <c r="AL78" s="242"/>
      <c r="AM78" s="242"/>
      <c r="AN78" s="242"/>
      <c r="AO78" s="242"/>
      <c r="AP78" s="242"/>
      <c r="AQ78" s="242"/>
      <c r="AR78" s="243"/>
      <c r="AS78" s="241"/>
      <c r="AT78" s="242"/>
      <c r="AU78" s="242"/>
      <c r="AV78" s="242"/>
      <c r="AW78" s="242"/>
      <c r="AX78" s="242"/>
      <c r="AY78" s="242"/>
      <c r="AZ78" s="243"/>
      <c r="BA78" s="241"/>
      <c r="BB78" s="242"/>
      <c r="BC78" s="242"/>
      <c r="BD78" s="242"/>
      <c r="BE78" s="242"/>
      <c r="BF78" s="242"/>
      <c r="BG78" s="242"/>
      <c r="BH78" s="243"/>
      <c r="BI78" s="241"/>
      <c r="BJ78" s="242"/>
      <c r="BK78" s="242"/>
      <c r="BL78" s="242"/>
      <c r="BM78" s="242"/>
      <c r="BN78" s="242"/>
      <c r="BO78" s="242"/>
      <c r="BP78" s="243"/>
      <c r="BQ78" s="241"/>
      <c r="BR78" s="242"/>
      <c r="BS78" s="242"/>
      <c r="BT78" s="242"/>
      <c r="BU78" s="242"/>
      <c r="BV78" s="242"/>
      <c r="BW78" s="242"/>
      <c r="BX78" s="243"/>
      <c r="BY78" s="241"/>
      <c r="BZ78" s="242"/>
      <c r="CA78" s="242"/>
      <c r="CB78" s="242"/>
      <c r="CC78" s="242"/>
      <c r="CD78" s="242"/>
      <c r="CE78" s="242"/>
      <c r="CF78" s="243"/>
      <c r="CG78" s="241"/>
      <c r="CH78" s="242"/>
      <c r="CI78" s="242"/>
      <c r="CJ78" s="242"/>
      <c r="CK78" s="242"/>
      <c r="CL78" s="242"/>
      <c r="CM78" s="242"/>
      <c r="CN78" s="243"/>
      <c r="CO78" s="241"/>
      <c r="CP78" s="242"/>
      <c r="CQ78" s="242"/>
      <c r="CR78" s="242"/>
      <c r="CS78" s="242"/>
      <c r="CT78" s="242"/>
      <c r="CU78" s="242"/>
      <c r="CV78" s="243"/>
      <c r="CW78" s="241"/>
      <c r="CX78" s="242"/>
      <c r="CY78" s="242"/>
      <c r="CZ78" s="242"/>
      <c r="DA78" s="242"/>
      <c r="DB78" s="242"/>
      <c r="DC78" s="242"/>
      <c r="DD78" s="243"/>
    </row>
    <row r="79" spans="1:108" ht="12.75">
      <c r="A79" s="150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2"/>
      <c r="AK79" s="241"/>
      <c r="AL79" s="242"/>
      <c r="AM79" s="242"/>
      <c r="AN79" s="242"/>
      <c r="AO79" s="242"/>
      <c r="AP79" s="242"/>
      <c r="AQ79" s="242"/>
      <c r="AR79" s="243"/>
      <c r="AS79" s="241"/>
      <c r="AT79" s="242"/>
      <c r="AU79" s="242"/>
      <c r="AV79" s="242"/>
      <c r="AW79" s="242"/>
      <c r="AX79" s="242"/>
      <c r="AY79" s="242"/>
      <c r="AZ79" s="243"/>
      <c r="BA79" s="241"/>
      <c r="BB79" s="242"/>
      <c r="BC79" s="242"/>
      <c r="BD79" s="242"/>
      <c r="BE79" s="242"/>
      <c r="BF79" s="242"/>
      <c r="BG79" s="242"/>
      <c r="BH79" s="243"/>
      <c r="BI79" s="241"/>
      <c r="BJ79" s="242"/>
      <c r="BK79" s="242"/>
      <c r="BL79" s="242"/>
      <c r="BM79" s="242"/>
      <c r="BN79" s="242"/>
      <c r="BO79" s="242"/>
      <c r="BP79" s="243"/>
      <c r="BQ79" s="241"/>
      <c r="BR79" s="242"/>
      <c r="BS79" s="242"/>
      <c r="BT79" s="242"/>
      <c r="BU79" s="242"/>
      <c r="BV79" s="242"/>
      <c r="BW79" s="242"/>
      <c r="BX79" s="243"/>
      <c r="BY79" s="241"/>
      <c r="BZ79" s="242"/>
      <c r="CA79" s="242"/>
      <c r="CB79" s="242"/>
      <c r="CC79" s="242"/>
      <c r="CD79" s="242"/>
      <c r="CE79" s="242"/>
      <c r="CF79" s="243"/>
      <c r="CG79" s="241"/>
      <c r="CH79" s="242"/>
      <c r="CI79" s="242"/>
      <c r="CJ79" s="242"/>
      <c r="CK79" s="242"/>
      <c r="CL79" s="242"/>
      <c r="CM79" s="242"/>
      <c r="CN79" s="243"/>
      <c r="CO79" s="241"/>
      <c r="CP79" s="242"/>
      <c r="CQ79" s="242"/>
      <c r="CR79" s="242"/>
      <c r="CS79" s="242"/>
      <c r="CT79" s="242"/>
      <c r="CU79" s="242"/>
      <c r="CV79" s="243"/>
      <c r="CW79" s="241"/>
      <c r="CX79" s="242"/>
      <c r="CY79" s="242"/>
      <c r="CZ79" s="242"/>
      <c r="DA79" s="242"/>
      <c r="DB79" s="242"/>
      <c r="DC79" s="242"/>
      <c r="DD79" s="243"/>
    </row>
    <row r="80" spans="1:108" ht="12.75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2"/>
      <c r="AK80" s="241"/>
      <c r="AL80" s="242"/>
      <c r="AM80" s="242"/>
      <c r="AN80" s="242"/>
      <c r="AO80" s="242"/>
      <c r="AP80" s="242"/>
      <c r="AQ80" s="242"/>
      <c r="AR80" s="243"/>
      <c r="AS80" s="241"/>
      <c r="AT80" s="242"/>
      <c r="AU80" s="242"/>
      <c r="AV80" s="242"/>
      <c r="AW80" s="242"/>
      <c r="AX80" s="242"/>
      <c r="AY80" s="242"/>
      <c r="AZ80" s="243"/>
      <c r="BA80" s="241"/>
      <c r="BB80" s="242"/>
      <c r="BC80" s="242"/>
      <c r="BD80" s="242"/>
      <c r="BE80" s="242"/>
      <c r="BF80" s="242"/>
      <c r="BG80" s="242"/>
      <c r="BH80" s="243"/>
      <c r="BI80" s="241"/>
      <c r="BJ80" s="242"/>
      <c r="BK80" s="242"/>
      <c r="BL80" s="242"/>
      <c r="BM80" s="242"/>
      <c r="BN80" s="242"/>
      <c r="BO80" s="242"/>
      <c r="BP80" s="243"/>
      <c r="BQ80" s="241"/>
      <c r="BR80" s="242"/>
      <c r="BS80" s="242"/>
      <c r="BT80" s="242"/>
      <c r="BU80" s="242"/>
      <c r="BV80" s="242"/>
      <c r="BW80" s="242"/>
      <c r="BX80" s="243"/>
      <c r="BY80" s="241"/>
      <c r="BZ80" s="242"/>
      <c r="CA80" s="242"/>
      <c r="CB80" s="242"/>
      <c r="CC80" s="242"/>
      <c r="CD80" s="242"/>
      <c r="CE80" s="242"/>
      <c r="CF80" s="243"/>
      <c r="CG80" s="241"/>
      <c r="CH80" s="242"/>
      <c r="CI80" s="242"/>
      <c r="CJ80" s="242"/>
      <c r="CK80" s="242"/>
      <c r="CL80" s="242"/>
      <c r="CM80" s="242"/>
      <c r="CN80" s="243"/>
      <c r="CO80" s="241"/>
      <c r="CP80" s="242"/>
      <c r="CQ80" s="242"/>
      <c r="CR80" s="242"/>
      <c r="CS80" s="242"/>
      <c r="CT80" s="242"/>
      <c r="CU80" s="242"/>
      <c r="CV80" s="243"/>
      <c r="CW80" s="241"/>
      <c r="CX80" s="242"/>
      <c r="CY80" s="242"/>
      <c r="CZ80" s="242"/>
      <c r="DA80" s="242"/>
      <c r="DB80" s="242"/>
      <c r="DC80" s="242"/>
      <c r="DD80" s="243"/>
    </row>
    <row r="81" spans="1:108" ht="12.75">
      <c r="A81" s="134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6"/>
      <c r="AK81" s="235"/>
      <c r="AL81" s="236"/>
      <c r="AM81" s="236"/>
      <c r="AN81" s="236"/>
      <c r="AO81" s="236"/>
      <c r="AP81" s="236"/>
      <c r="AQ81" s="236"/>
      <c r="AR81" s="237"/>
      <c r="AS81" s="235"/>
      <c r="AT81" s="236"/>
      <c r="AU81" s="236"/>
      <c r="AV81" s="236"/>
      <c r="AW81" s="236"/>
      <c r="AX81" s="236"/>
      <c r="AY81" s="236"/>
      <c r="AZ81" s="237"/>
      <c r="BA81" s="235"/>
      <c r="BB81" s="236"/>
      <c r="BC81" s="236"/>
      <c r="BD81" s="236"/>
      <c r="BE81" s="236"/>
      <c r="BF81" s="236"/>
      <c r="BG81" s="236"/>
      <c r="BH81" s="237"/>
      <c r="BI81" s="235"/>
      <c r="BJ81" s="236"/>
      <c r="BK81" s="236"/>
      <c r="BL81" s="236"/>
      <c r="BM81" s="236"/>
      <c r="BN81" s="236"/>
      <c r="BO81" s="236"/>
      <c r="BP81" s="237"/>
      <c r="BQ81" s="235"/>
      <c r="BR81" s="236"/>
      <c r="BS81" s="236"/>
      <c r="BT81" s="236"/>
      <c r="BU81" s="236"/>
      <c r="BV81" s="236"/>
      <c r="BW81" s="236"/>
      <c r="BX81" s="237"/>
      <c r="BY81" s="235"/>
      <c r="BZ81" s="236"/>
      <c r="CA81" s="236"/>
      <c r="CB81" s="236"/>
      <c r="CC81" s="236"/>
      <c r="CD81" s="236"/>
      <c r="CE81" s="236"/>
      <c r="CF81" s="237"/>
      <c r="CG81" s="235"/>
      <c r="CH81" s="236"/>
      <c r="CI81" s="236"/>
      <c r="CJ81" s="236"/>
      <c r="CK81" s="236"/>
      <c r="CL81" s="236"/>
      <c r="CM81" s="236"/>
      <c r="CN81" s="237"/>
      <c r="CO81" s="235"/>
      <c r="CP81" s="236"/>
      <c r="CQ81" s="236"/>
      <c r="CR81" s="236"/>
      <c r="CS81" s="236"/>
      <c r="CT81" s="236"/>
      <c r="CU81" s="236"/>
      <c r="CV81" s="237"/>
      <c r="CW81" s="235"/>
      <c r="CX81" s="236"/>
      <c r="CY81" s="236"/>
      <c r="CZ81" s="236"/>
      <c r="DA81" s="236"/>
      <c r="DB81" s="236"/>
      <c r="DC81" s="236"/>
      <c r="DD81" s="237"/>
    </row>
    <row r="82" spans="1:108" ht="12.75">
      <c r="A82" s="153" t="s">
        <v>20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5"/>
      <c r="AK82" s="60">
        <f>SUM(AK74:AR81)</f>
        <v>10.5</v>
      </c>
      <c r="AL82" s="61"/>
      <c r="AM82" s="61"/>
      <c r="AN82" s="61"/>
      <c r="AO82" s="61"/>
      <c r="AP82" s="61"/>
      <c r="AQ82" s="61"/>
      <c r="AR82" s="62"/>
      <c r="AS82" s="78">
        <f>IF(AK82&gt;0,-10*LOG((AK74*10^((ROUND(-AS74-BA74,1))/10)+AK75*10^((ROUND(-AS75-BA75,1))/10)+AK76*10^((ROUND(-AS76-BA76,1))/10)+AK77*10^((ROUND(-AS77-BA77,1))/10)+AK78*10^((ROUND(-AS78-BA78,1))/10)+AK79*10^((ROUND(-AS79-BA79,1))/10)+AK80*10^((ROUND(-AS80-BA80,1))/10)+AK81*10^((ROUND(-AS81-BA81,1))/10))/AK82),0)</f>
        <v>59.000000000000014</v>
      </c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80"/>
      <c r="BI82" s="60">
        <f>SUM(BI74:BP81)</f>
        <v>3.5999999999999996</v>
      </c>
      <c r="BJ82" s="61"/>
      <c r="BK82" s="61"/>
      <c r="BL82" s="61"/>
      <c r="BM82" s="61"/>
      <c r="BN82" s="61"/>
      <c r="BO82" s="61"/>
      <c r="BP82" s="62"/>
      <c r="BQ82" s="78">
        <f>IF(BI82&gt;0,-10*LOG((BI74*10^((ROUND(-BQ74-BY74,1))/10)+BI75*10^((ROUND(-BQ75-BY75,1))/10)+BI76*10^((ROUND(-BQ76-BY76,1))/10)+BI77*10^((ROUND(-BQ77-BY77,1))/10)+BI78*10^((ROUND(-BQ78-BY78,1))/10)+BI79*10^((ROUND(-BQ79-BY79,1))/10)+BI80*10^((ROUND(-BQ80-BY80,1))/10)+BI81*10^((ROUND(-BQ81-BY81,1))/10))/BI82),0)</f>
        <v>39.54901959985743</v>
      </c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80"/>
      <c r="CG82" s="60">
        <f>SUM(CG74:CN81)</f>
        <v>0</v>
      </c>
      <c r="CH82" s="61"/>
      <c r="CI82" s="61"/>
      <c r="CJ82" s="61"/>
      <c r="CK82" s="61"/>
      <c r="CL82" s="61"/>
      <c r="CM82" s="61"/>
      <c r="CN82" s="62"/>
      <c r="CO82" s="78">
        <f>IF(CG82&gt;0,-10*LOG((CG74*10^((ROUND(-CO74-CW74,1))/10)+CG75*10^((ROUND(-CO75-CW75,1))/10)+CG76*10^((ROUND(-CO76-CW76,1))/10)+CG77*10^((ROUND(-CO77-CW77,1))/10)+CG78*10^((ROUND(-CO78-CW78,1))/10)+CG79*10^((ROUND(-CO79-CW79,1))/10)+CG80*10^((ROUND(-CO80-CW80,1))/10)+CG81*10^((ROUND(-CO81-CW81,1))/10))/CG82),0)</f>
        <v>0</v>
      </c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80"/>
    </row>
    <row r="83" spans="1:108" ht="14.25">
      <c r="A83" s="84" t="s">
        <v>13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6"/>
      <c r="AK83" s="112" t="s">
        <v>19</v>
      </c>
      <c r="AL83" s="113"/>
      <c r="AM83" s="113"/>
      <c r="AN83" s="113"/>
      <c r="AO83" s="113"/>
      <c r="AP83" s="113"/>
      <c r="AQ83" s="113"/>
      <c r="AR83" s="113"/>
      <c r="AS83" s="158">
        <v>27.2</v>
      </c>
      <c r="AT83" s="158"/>
      <c r="AU83" s="158"/>
      <c r="AV83" s="158"/>
      <c r="AW83" s="158"/>
      <c r="AX83" s="158"/>
      <c r="AY83" s="158"/>
      <c r="AZ83" s="158"/>
      <c r="BA83" s="158"/>
      <c r="BB83" s="132" t="s">
        <v>15</v>
      </c>
      <c r="BC83" s="132"/>
      <c r="BD83" s="132"/>
      <c r="BE83" s="132"/>
      <c r="BF83" s="132"/>
      <c r="BG83" s="132"/>
      <c r="BH83" s="133"/>
      <c r="BI83" s="112" t="s">
        <v>19</v>
      </c>
      <c r="BJ83" s="113"/>
      <c r="BK83" s="113"/>
      <c r="BL83" s="113"/>
      <c r="BM83" s="113"/>
      <c r="BN83" s="113"/>
      <c r="BO83" s="113"/>
      <c r="BP83" s="113"/>
      <c r="BQ83" s="158"/>
      <c r="BR83" s="158"/>
      <c r="BS83" s="158"/>
      <c r="BT83" s="158"/>
      <c r="BU83" s="158"/>
      <c r="BV83" s="158"/>
      <c r="BW83" s="158"/>
      <c r="BX83" s="158"/>
      <c r="BY83" s="158"/>
      <c r="BZ83" s="132" t="s">
        <v>15</v>
      </c>
      <c r="CA83" s="132"/>
      <c r="CB83" s="132"/>
      <c r="CC83" s="132"/>
      <c r="CD83" s="132"/>
      <c r="CE83" s="132"/>
      <c r="CF83" s="133"/>
      <c r="CG83" s="112" t="s">
        <v>19</v>
      </c>
      <c r="CH83" s="113"/>
      <c r="CI83" s="113"/>
      <c r="CJ83" s="113"/>
      <c r="CK83" s="113"/>
      <c r="CL83" s="113"/>
      <c r="CM83" s="113"/>
      <c r="CN83" s="113"/>
      <c r="CO83" s="158"/>
      <c r="CP83" s="158"/>
      <c r="CQ83" s="158"/>
      <c r="CR83" s="158"/>
      <c r="CS83" s="158"/>
      <c r="CT83" s="158"/>
      <c r="CU83" s="158"/>
      <c r="CV83" s="158"/>
      <c r="CW83" s="158"/>
      <c r="CX83" s="132" t="s">
        <v>15</v>
      </c>
      <c r="CY83" s="132"/>
      <c r="CZ83" s="132"/>
      <c r="DA83" s="132"/>
      <c r="DB83" s="132"/>
      <c r="DC83" s="132"/>
      <c r="DD83" s="133"/>
    </row>
    <row r="84" spans="1:108" ht="15.75">
      <c r="A84" s="81" t="s">
        <v>58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3"/>
      <c r="AK84" s="58" t="s">
        <v>57</v>
      </c>
      <c r="AL84" s="59"/>
      <c r="AM84" s="59"/>
      <c r="AN84" s="59"/>
      <c r="AO84" s="59"/>
      <c r="AP84" s="59"/>
      <c r="AQ84" s="59"/>
      <c r="AR84" s="59"/>
      <c r="AS84" s="111">
        <f>IF(AS83&gt;=800,5,IF(AS83&gt;=500,4,IF(AS83&gt;=300,3,IF(AS83&gt;=200,2,IF(AS83&gt;0,0,"---")))))</f>
        <v>0</v>
      </c>
      <c r="AT84" s="111"/>
      <c r="AU84" s="111"/>
      <c r="AV84" s="111"/>
      <c r="AW84" s="111"/>
      <c r="AX84" s="111"/>
      <c r="AY84" s="111"/>
      <c r="AZ84" s="111"/>
      <c r="BA84" s="111"/>
      <c r="BB84" s="130" t="s">
        <v>0</v>
      </c>
      <c r="BC84" s="130"/>
      <c r="BD84" s="130"/>
      <c r="BE84" s="130"/>
      <c r="BF84" s="130"/>
      <c r="BG84" s="130"/>
      <c r="BH84" s="131"/>
      <c r="BI84" s="58" t="s">
        <v>57</v>
      </c>
      <c r="BJ84" s="59"/>
      <c r="BK84" s="59"/>
      <c r="BL84" s="59"/>
      <c r="BM84" s="59"/>
      <c r="BN84" s="59"/>
      <c r="BO84" s="59"/>
      <c r="BP84" s="59"/>
      <c r="BQ84" s="111" t="str">
        <f>IF(BQ83&gt;=800,5,IF(BQ83&gt;=500,4,IF(BQ83&gt;=300,3,IF(BQ83&gt;=200,2,IF(BQ83&gt;0,0,"---")))))</f>
        <v>---</v>
      </c>
      <c r="BR84" s="111"/>
      <c r="BS84" s="111"/>
      <c r="BT84" s="111"/>
      <c r="BU84" s="111"/>
      <c r="BV84" s="111"/>
      <c r="BW84" s="111"/>
      <c r="BX84" s="111"/>
      <c r="BY84" s="111"/>
      <c r="BZ84" s="130" t="s">
        <v>0</v>
      </c>
      <c r="CA84" s="130"/>
      <c r="CB84" s="130"/>
      <c r="CC84" s="130"/>
      <c r="CD84" s="130"/>
      <c r="CE84" s="130"/>
      <c r="CF84" s="131"/>
      <c r="CG84" s="58" t="s">
        <v>57</v>
      </c>
      <c r="CH84" s="59"/>
      <c r="CI84" s="59"/>
      <c r="CJ84" s="59"/>
      <c r="CK84" s="59"/>
      <c r="CL84" s="59"/>
      <c r="CM84" s="59"/>
      <c r="CN84" s="59"/>
      <c r="CO84" s="111" t="str">
        <f>IF(CO83&gt;=800,5,IF(CO83&gt;=500,4,IF(CO83&gt;=300,3,IF(CO83&gt;=200,2,IF(CO83&gt;0,0,"---")))))</f>
        <v>---</v>
      </c>
      <c r="CP84" s="111"/>
      <c r="CQ84" s="111"/>
      <c r="CR84" s="111"/>
      <c r="CS84" s="111"/>
      <c r="CT84" s="111"/>
      <c r="CU84" s="111"/>
      <c r="CV84" s="111"/>
      <c r="CW84" s="111"/>
      <c r="CX84" s="130" t="s">
        <v>0</v>
      </c>
      <c r="CY84" s="130"/>
      <c r="CZ84" s="130"/>
      <c r="DA84" s="130"/>
      <c r="DB84" s="130"/>
      <c r="DC84" s="130"/>
      <c r="DD84" s="131"/>
    </row>
    <row r="85" spans="1:108" ht="15.75">
      <c r="A85" s="114" t="s">
        <v>59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6"/>
      <c r="AK85" s="118" t="s">
        <v>65</v>
      </c>
      <c r="AL85" s="119"/>
      <c r="AM85" s="119"/>
      <c r="AN85" s="119"/>
      <c r="AO85" s="119"/>
      <c r="AP85" s="119"/>
      <c r="AQ85" s="119"/>
      <c r="AR85" s="119"/>
      <c r="AS85" s="244">
        <v>2</v>
      </c>
      <c r="AT85" s="244"/>
      <c r="AU85" s="244"/>
      <c r="AV85" s="244"/>
      <c r="AW85" s="244"/>
      <c r="AX85" s="244"/>
      <c r="AY85" s="244"/>
      <c r="AZ85" s="244"/>
      <c r="BA85" s="244"/>
      <c r="BB85" s="120" t="s">
        <v>0</v>
      </c>
      <c r="BC85" s="120"/>
      <c r="BD85" s="120"/>
      <c r="BE85" s="120"/>
      <c r="BF85" s="120"/>
      <c r="BG85" s="120"/>
      <c r="BH85" s="121"/>
      <c r="BI85" s="118" t="s">
        <v>65</v>
      </c>
      <c r="BJ85" s="119"/>
      <c r="BK85" s="119"/>
      <c r="BL85" s="119"/>
      <c r="BM85" s="119"/>
      <c r="BN85" s="119"/>
      <c r="BO85" s="119"/>
      <c r="BP85" s="119"/>
      <c r="BQ85" s="244"/>
      <c r="BR85" s="244"/>
      <c r="BS85" s="244"/>
      <c r="BT85" s="244"/>
      <c r="BU85" s="244"/>
      <c r="BV85" s="244"/>
      <c r="BW85" s="244"/>
      <c r="BX85" s="244"/>
      <c r="BY85" s="244"/>
      <c r="BZ85" s="120" t="s">
        <v>0</v>
      </c>
      <c r="CA85" s="120"/>
      <c r="CB85" s="120"/>
      <c r="CC85" s="120"/>
      <c r="CD85" s="120"/>
      <c r="CE85" s="120"/>
      <c r="CF85" s="121"/>
      <c r="CG85" s="118" t="s">
        <v>65</v>
      </c>
      <c r="CH85" s="119"/>
      <c r="CI85" s="119"/>
      <c r="CJ85" s="119"/>
      <c r="CK85" s="119"/>
      <c r="CL85" s="119"/>
      <c r="CM85" s="119"/>
      <c r="CN85" s="119"/>
      <c r="CO85" s="244"/>
      <c r="CP85" s="244"/>
      <c r="CQ85" s="244"/>
      <c r="CR85" s="244"/>
      <c r="CS85" s="244"/>
      <c r="CT85" s="244"/>
      <c r="CU85" s="244"/>
      <c r="CV85" s="244"/>
      <c r="CW85" s="244"/>
      <c r="CX85" s="120" t="s">
        <v>0</v>
      </c>
      <c r="CY85" s="120"/>
      <c r="CZ85" s="120"/>
      <c r="DA85" s="120"/>
      <c r="DB85" s="120"/>
      <c r="DC85" s="120"/>
      <c r="DD85" s="121"/>
    </row>
    <row r="86" spans="1:108" ht="14.25">
      <c r="A86" s="125" t="s">
        <v>73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7"/>
      <c r="AK86" s="106" t="s">
        <v>68</v>
      </c>
      <c r="AL86" s="107"/>
      <c r="AM86" s="107"/>
      <c r="AN86" s="107"/>
      <c r="AO86" s="107"/>
      <c r="AP86" s="107"/>
      <c r="AQ86" s="107"/>
      <c r="AR86" s="107"/>
      <c r="AS86" s="105">
        <f>IF(AND(AK82&gt;0,AS83&gt;0,AS82&gt;0),AS82+10*LOG(AS83/AK82)-4.9-AS84-AS85,0)</f>
        <v>56.23379604964262</v>
      </c>
      <c r="AT86" s="105"/>
      <c r="AU86" s="105"/>
      <c r="AV86" s="105"/>
      <c r="AW86" s="105"/>
      <c r="AX86" s="105"/>
      <c r="AY86" s="105"/>
      <c r="AZ86" s="105"/>
      <c r="BA86" s="105"/>
      <c r="BB86" s="96" t="s">
        <v>0</v>
      </c>
      <c r="BC86" s="96"/>
      <c r="BD86" s="96"/>
      <c r="BE86" s="96"/>
      <c r="BF86" s="96"/>
      <c r="BG86" s="96"/>
      <c r="BH86" s="97"/>
      <c r="BI86" s="106" t="s">
        <v>68</v>
      </c>
      <c r="BJ86" s="107"/>
      <c r="BK86" s="107"/>
      <c r="BL86" s="107"/>
      <c r="BM86" s="107"/>
      <c r="BN86" s="107"/>
      <c r="BO86" s="107"/>
      <c r="BP86" s="107"/>
      <c r="BQ86" s="105">
        <f>IF(AND(BI82&gt;0,BQ83&gt;0,BQ82&gt;0),BQ82+10*LOG(BQ83/BI82)-4.9-BQ84-BQ85,0)</f>
        <v>0</v>
      </c>
      <c r="BR86" s="105"/>
      <c r="BS86" s="105"/>
      <c r="BT86" s="105"/>
      <c r="BU86" s="105"/>
      <c r="BV86" s="105"/>
      <c r="BW86" s="105"/>
      <c r="BX86" s="105"/>
      <c r="BY86" s="105"/>
      <c r="BZ86" s="96" t="s">
        <v>0</v>
      </c>
      <c r="CA86" s="96"/>
      <c r="CB86" s="96"/>
      <c r="CC86" s="96"/>
      <c r="CD86" s="96"/>
      <c r="CE86" s="96"/>
      <c r="CF86" s="97"/>
      <c r="CG86" s="106" t="s">
        <v>68</v>
      </c>
      <c r="CH86" s="107"/>
      <c r="CI86" s="107"/>
      <c r="CJ86" s="107"/>
      <c r="CK86" s="107"/>
      <c r="CL86" s="107"/>
      <c r="CM86" s="107"/>
      <c r="CN86" s="107"/>
      <c r="CO86" s="105">
        <f>IF(AND(CG82&gt;0,CO83&gt;0,CO82&gt;0),CO82+10*LOG(CO83/CG82)-4.9-CO84-CO85,0)</f>
        <v>0</v>
      </c>
      <c r="CP86" s="105"/>
      <c r="CQ86" s="105"/>
      <c r="CR86" s="105"/>
      <c r="CS86" s="105"/>
      <c r="CT86" s="105"/>
      <c r="CU86" s="105"/>
      <c r="CV86" s="105"/>
      <c r="CW86" s="105"/>
      <c r="CX86" s="96" t="s">
        <v>0</v>
      </c>
      <c r="CY86" s="96"/>
      <c r="CZ86" s="96"/>
      <c r="DA86" s="96"/>
      <c r="DB86" s="96"/>
      <c r="DC86" s="96"/>
      <c r="DD86" s="97"/>
    </row>
    <row r="87" spans="1:108" ht="15.75" customHeight="1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46"/>
      <c r="DC87" s="246"/>
      <c r="DD87" s="246"/>
    </row>
    <row r="88" spans="1:108" ht="14.25" customHeight="1">
      <c r="A88" s="318" t="s">
        <v>7</v>
      </c>
      <c r="B88" s="318"/>
      <c r="C88" s="318"/>
      <c r="D88" s="318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8"/>
      <c r="AP88" s="318"/>
      <c r="AQ88" s="318"/>
      <c r="AR88" s="318"/>
      <c r="AS88" s="318"/>
      <c r="AT88" s="318"/>
      <c r="AU88" s="318"/>
      <c r="AV88" s="318"/>
      <c r="AW88" s="318"/>
      <c r="AX88" s="318"/>
      <c r="AY88" s="318"/>
      <c r="AZ88" s="318"/>
      <c r="BA88" s="318"/>
      <c r="BB88" s="318"/>
      <c r="BC88" s="318"/>
      <c r="BD88" s="318"/>
      <c r="BE88" s="318"/>
      <c r="BF88" s="63"/>
      <c r="BG88" s="63"/>
      <c r="BH88" s="63"/>
      <c r="BI88" s="63"/>
      <c r="BJ88" s="319" t="s">
        <v>29</v>
      </c>
      <c r="BK88" s="318"/>
      <c r="BL88" s="318"/>
      <c r="BM88" s="318"/>
      <c r="BN88" s="318"/>
      <c r="BO88" s="318"/>
      <c r="BP88" s="318"/>
      <c r="BQ88" s="318"/>
      <c r="BR88" s="318"/>
      <c r="BS88" s="318"/>
      <c r="BT88" s="318"/>
      <c r="BU88" s="318"/>
      <c r="BV88" s="318"/>
      <c r="BW88" s="318"/>
      <c r="BX88" s="318"/>
      <c r="BY88" s="318"/>
      <c r="BZ88" s="318"/>
      <c r="CA88" s="318"/>
      <c r="CB88" s="318"/>
      <c r="CC88" s="318"/>
      <c r="CD88" s="318"/>
      <c r="CE88" s="318"/>
      <c r="CF88" s="318"/>
      <c r="CG88" s="318"/>
      <c r="CH88" s="318"/>
      <c r="CI88" s="318"/>
      <c r="CJ88" s="318"/>
      <c r="CK88" s="318"/>
      <c r="CL88" s="318"/>
      <c r="CM88" s="318"/>
      <c r="CN88" s="318"/>
      <c r="CO88" s="318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8"/>
      <c r="DA88" s="318"/>
      <c r="DB88" s="318"/>
      <c r="DC88" s="318"/>
      <c r="DD88" s="318"/>
    </row>
    <row r="89" spans="1:108" ht="12.75">
      <c r="A89" s="251"/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</row>
    <row r="90" spans="1:108" ht="12.75">
      <c r="A90" s="248" t="s">
        <v>33</v>
      </c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9" t="s">
        <v>102</v>
      </c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  <c r="BR90" s="249"/>
      <c r="BS90" s="249"/>
      <c r="BT90" s="249"/>
      <c r="BU90" s="249"/>
      <c r="BV90" s="249"/>
      <c r="BW90" s="249"/>
      <c r="BX90" s="249"/>
      <c r="BY90" s="249"/>
      <c r="BZ90" s="249"/>
      <c r="CA90" s="249"/>
      <c r="CB90" s="249"/>
      <c r="CC90" s="249"/>
      <c r="CD90" s="249"/>
      <c r="CE90" s="249"/>
      <c r="CF90" s="249"/>
      <c r="CG90" s="249"/>
      <c r="CH90" s="249"/>
      <c r="CI90" s="249"/>
      <c r="CJ90" s="249"/>
      <c r="CK90" s="249"/>
      <c r="CL90" s="249"/>
      <c r="CM90" s="249"/>
      <c r="CN90" s="249"/>
      <c r="CO90" s="249"/>
      <c r="CP90" s="249"/>
      <c r="CQ90" s="249"/>
      <c r="CR90" s="249"/>
      <c r="CS90" s="249"/>
      <c r="CT90" s="249"/>
      <c r="CU90" s="249"/>
      <c r="CV90" s="249"/>
      <c r="CW90" s="249"/>
      <c r="CX90" s="249"/>
      <c r="CY90" s="249"/>
      <c r="CZ90" s="249"/>
      <c r="DA90" s="249"/>
      <c r="DB90" s="249"/>
      <c r="DC90" s="249"/>
      <c r="DD90" s="249"/>
    </row>
    <row r="91" spans="1:108" ht="12.75">
      <c r="A91" s="253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29" t="s">
        <v>103</v>
      </c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  <c r="CE91" s="229"/>
      <c r="CF91" s="229"/>
      <c r="CG91" s="229"/>
      <c r="CH91" s="229"/>
      <c r="CI91" s="229"/>
      <c r="CJ91" s="229"/>
      <c r="CK91" s="229"/>
      <c r="CL91" s="229"/>
      <c r="CM91" s="229"/>
      <c r="CN91" s="229"/>
      <c r="CO91" s="229"/>
      <c r="CP91" s="229"/>
      <c r="CQ91" s="229"/>
      <c r="CR91" s="229"/>
      <c r="CS91" s="229"/>
      <c r="CT91" s="229"/>
      <c r="CU91" s="229"/>
      <c r="CV91" s="229"/>
      <c r="CW91" s="229"/>
      <c r="CX91" s="229"/>
      <c r="CY91" s="229"/>
      <c r="CZ91" s="229"/>
      <c r="DA91" s="229"/>
      <c r="DB91" s="229"/>
      <c r="DC91" s="229"/>
      <c r="DD91" s="229"/>
    </row>
    <row r="92" spans="1:108" ht="12.75">
      <c r="A92" s="245" t="s">
        <v>26</v>
      </c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7"/>
      <c r="AK92" s="410" t="s">
        <v>104</v>
      </c>
      <c r="AL92" s="411"/>
      <c r="AM92" s="411"/>
      <c r="AN92" s="411"/>
      <c r="AO92" s="411"/>
      <c r="AP92" s="411"/>
      <c r="AQ92" s="411"/>
      <c r="AR92" s="411"/>
      <c r="AS92" s="411"/>
      <c r="AT92" s="411"/>
      <c r="AU92" s="411"/>
      <c r="AV92" s="411"/>
      <c r="AW92" s="411"/>
      <c r="AX92" s="411"/>
      <c r="AY92" s="411"/>
      <c r="AZ92" s="411"/>
      <c r="BA92" s="411"/>
      <c r="BB92" s="411"/>
      <c r="BC92" s="411"/>
      <c r="BD92" s="411"/>
      <c r="BE92" s="411"/>
      <c r="BF92" s="411"/>
      <c r="BG92" s="411"/>
      <c r="BH92" s="412"/>
      <c r="BI92" s="164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6"/>
      <c r="CG92" s="164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6"/>
    </row>
    <row r="93" spans="1:108" ht="12.75">
      <c r="A93" s="250" t="s">
        <v>10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  <c r="AI93" s="251"/>
      <c r="AJ93" s="252"/>
      <c r="AK93" s="404" t="s">
        <v>97</v>
      </c>
      <c r="AL93" s="405"/>
      <c r="AM93" s="405"/>
      <c r="AN93" s="405"/>
      <c r="AO93" s="405"/>
      <c r="AP93" s="405"/>
      <c r="AQ93" s="405"/>
      <c r="AR93" s="405"/>
      <c r="AS93" s="405"/>
      <c r="AT93" s="405"/>
      <c r="AU93" s="405"/>
      <c r="AV93" s="405"/>
      <c r="AW93" s="405"/>
      <c r="AX93" s="405"/>
      <c r="AY93" s="405"/>
      <c r="AZ93" s="405"/>
      <c r="BA93" s="405"/>
      <c r="BB93" s="405"/>
      <c r="BC93" s="405"/>
      <c r="BD93" s="405"/>
      <c r="BE93" s="405"/>
      <c r="BF93" s="405"/>
      <c r="BG93" s="405"/>
      <c r="BH93" s="406"/>
      <c r="BI93" s="72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4"/>
      <c r="CG93" s="72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4"/>
    </row>
    <row r="94" spans="1:108" ht="12.75">
      <c r="A94" s="266" t="s">
        <v>27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267"/>
      <c r="AK94" s="407" t="s">
        <v>48</v>
      </c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9"/>
      <c r="BI94" s="225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7"/>
      <c r="CG94" s="225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7"/>
    </row>
    <row r="95" spans="1:108" ht="14.25" customHeight="1">
      <c r="A95" s="250" t="s">
        <v>11</v>
      </c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2"/>
      <c r="AK95" s="404" t="s">
        <v>47</v>
      </c>
      <c r="AL95" s="405"/>
      <c r="AM95" s="405"/>
      <c r="AN95" s="405"/>
      <c r="AO95" s="405"/>
      <c r="AP95" s="405"/>
      <c r="AQ95" s="405"/>
      <c r="AR95" s="405"/>
      <c r="AS95" s="405"/>
      <c r="AT95" s="405"/>
      <c r="AU95" s="405"/>
      <c r="AV95" s="405"/>
      <c r="AW95" s="405"/>
      <c r="AX95" s="405"/>
      <c r="AY95" s="405"/>
      <c r="AZ95" s="405"/>
      <c r="BA95" s="405"/>
      <c r="BB95" s="405"/>
      <c r="BC95" s="405"/>
      <c r="BD95" s="405"/>
      <c r="BE95" s="405"/>
      <c r="BF95" s="405"/>
      <c r="BG95" s="405"/>
      <c r="BH95" s="406"/>
      <c r="BI95" s="72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4"/>
      <c r="CG95" s="72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4"/>
    </row>
    <row r="96" spans="1:108" ht="15.75" customHeight="1">
      <c r="A96" s="2" t="s">
        <v>83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9"/>
      <c r="AK96" s="401" t="s">
        <v>105</v>
      </c>
      <c r="AL96" s="402"/>
      <c r="AM96" s="402"/>
      <c r="AN96" s="402"/>
      <c r="AO96" s="402"/>
      <c r="AP96" s="402"/>
      <c r="AQ96" s="402"/>
      <c r="AR96" s="402"/>
      <c r="AS96" s="402"/>
      <c r="AT96" s="402"/>
      <c r="AU96" s="402"/>
      <c r="AV96" s="402"/>
      <c r="AW96" s="402"/>
      <c r="AX96" s="402"/>
      <c r="AY96" s="402"/>
      <c r="AZ96" s="402"/>
      <c r="BA96" s="403">
        <v>0</v>
      </c>
      <c r="BB96" s="403"/>
      <c r="BC96" s="403"/>
      <c r="BD96" s="403"/>
      <c r="BE96" s="215" t="s">
        <v>0</v>
      </c>
      <c r="BF96" s="215"/>
      <c r="BG96" s="215"/>
      <c r="BH96" s="216"/>
      <c r="BI96" s="212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4">
        <v>0</v>
      </c>
      <c r="BZ96" s="214"/>
      <c r="CA96" s="214"/>
      <c r="CB96" s="214"/>
      <c r="CC96" s="215" t="s">
        <v>0</v>
      </c>
      <c r="CD96" s="215"/>
      <c r="CE96" s="215"/>
      <c r="CF96" s="216"/>
      <c r="CG96" s="212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4">
        <v>0</v>
      </c>
      <c r="CX96" s="214"/>
      <c r="CY96" s="214"/>
      <c r="CZ96" s="214"/>
      <c r="DA96" s="215" t="s">
        <v>0</v>
      </c>
      <c r="DB96" s="215"/>
      <c r="DC96" s="215"/>
      <c r="DD96" s="216"/>
    </row>
    <row r="97" spans="1:108" ht="15.75" customHeight="1">
      <c r="A97" s="321" t="s">
        <v>60</v>
      </c>
      <c r="B97" s="322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3"/>
      <c r="AK97" s="98" t="s">
        <v>67</v>
      </c>
      <c r="AL97" s="99"/>
      <c r="AM97" s="99"/>
      <c r="AN97" s="99"/>
      <c r="AO97" s="99"/>
      <c r="AP97" s="99"/>
      <c r="AQ97" s="99"/>
      <c r="AR97" s="99"/>
      <c r="AS97" s="99"/>
      <c r="AT97" s="100">
        <v>53</v>
      </c>
      <c r="AU97" s="100"/>
      <c r="AV97" s="100"/>
      <c r="AW97" s="100"/>
      <c r="AX97" s="100"/>
      <c r="AY97" s="100"/>
      <c r="AZ97" s="217" t="s">
        <v>0</v>
      </c>
      <c r="BA97" s="217"/>
      <c r="BB97" s="217"/>
      <c r="BC97" s="217"/>
      <c r="BD97" s="217"/>
      <c r="BE97" s="217"/>
      <c r="BF97" s="217"/>
      <c r="BG97" s="217"/>
      <c r="BH97" s="218"/>
      <c r="BI97" s="98" t="s">
        <v>67</v>
      </c>
      <c r="BJ97" s="99"/>
      <c r="BK97" s="99"/>
      <c r="BL97" s="99"/>
      <c r="BM97" s="99"/>
      <c r="BN97" s="99"/>
      <c r="BO97" s="99"/>
      <c r="BP97" s="99"/>
      <c r="BQ97" s="99"/>
      <c r="BR97" s="100"/>
      <c r="BS97" s="100"/>
      <c r="BT97" s="100"/>
      <c r="BU97" s="100"/>
      <c r="BV97" s="100"/>
      <c r="BW97" s="100"/>
      <c r="BX97" s="217" t="s">
        <v>0</v>
      </c>
      <c r="BY97" s="217"/>
      <c r="BZ97" s="217"/>
      <c r="CA97" s="217"/>
      <c r="CB97" s="217"/>
      <c r="CC97" s="217"/>
      <c r="CD97" s="217"/>
      <c r="CE97" s="217"/>
      <c r="CF97" s="218"/>
      <c r="CG97" s="98" t="s">
        <v>67</v>
      </c>
      <c r="CH97" s="99"/>
      <c r="CI97" s="99"/>
      <c r="CJ97" s="99"/>
      <c r="CK97" s="99"/>
      <c r="CL97" s="99"/>
      <c r="CM97" s="99"/>
      <c r="CN97" s="99"/>
      <c r="CO97" s="99"/>
      <c r="CP97" s="100"/>
      <c r="CQ97" s="100"/>
      <c r="CR97" s="100"/>
      <c r="CS97" s="100"/>
      <c r="CT97" s="100"/>
      <c r="CU97" s="100"/>
      <c r="CV97" s="217" t="s">
        <v>0</v>
      </c>
      <c r="CW97" s="217"/>
      <c r="CX97" s="217"/>
      <c r="CY97" s="217"/>
      <c r="CZ97" s="217"/>
      <c r="DA97" s="217"/>
      <c r="DB97" s="217"/>
      <c r="DC97" s="217"/>
      <c r="DD97" s="218"/>
    </row>
    <row r="98" spans="1:108" ht="12.75">
      <c r="A98" s="245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7"/>
      <c r="AK98" s="254"/>
      <c r="AL98" s="255"/>
      <c r="AM98" s="255"/>
      <c r="AN98" s="255"/>
      <c r="AO98" s="255"/>
      <c r="AP98" s="256"/>
      <c r="AQ98" s="254"/>
      <c r="AR98" s="255"/>
      <c r="AS98" s="255"/>
      <c r="AT98" s="255"/>
      <c r="AU98" s="255"/>
      <c r="AV98" s="256"/>
      <c r="AW98" s="254"/>
      <c r="AX98" s="255"/>
      <c r="AY98" s="255"/>
      <c r="AZ98" s="255"/>
      <c r="BA98" s="255"/>
      <c r="BB98" s="256"/>
      <c r="BC98" s="20"/>
      <c r="BD98" s="20"/>
      <c r="BE98" s="20"/>
      <c r="BF98" s="20"/>
      <c r="BG98" s="20"/>
      <c r="BH98" s="21"/>
      <c r="BI98" s="254"/>
      <c r="BJ98" s="255"/>
      <c r="BK98" s="255"/>
      <c r="BL98" s="255"/>
      <c r="BM98" s="255"/>
      <c r="BN98" s="256"/>
      <c r="BO98" s="254"/>
      <c r="BP98" s="255"/>
      <c r="BQ98" s="255"/>
      <c r="BR98" s="255"/>
      <c r="BS98" s="255"/>
      <c r="BT98" s="256"/>
      <c r="BU98" s="254"/>
      <c r="BV98" s="255"/>
      <c r="BW98" s="255"/>
      <c r="BX98" s="255"/>
      <c r="BY98" s="255"/>
      <c r="BZ98" s="256"/>
      <c r="CA98" s="20"/>
      <c r="CB98" s="20"/>
      <c r="CC98" s="20"/>
      <c r="CD98" s="20"/>
      <c r="CE98" s="20"/>
      <c r="CF98" s="21"/>
      <c r="CG98" s="254"/>
      <c r="CH98" s="255"/>
      <c r="CI98" s="255"/>
      <c r="CJ98" s="255"/>
      <c r="CK98" s="255"/>
      <c r="CL98" s="256"/>
      <c r="CM98" s="254"/>
      <c r="CN98" s="255"/>
      <c r="CO98" s="255"/>
      <c r="CP98" s="255"/>
      <c r="CQ98" s="255"/>
      <c r="CR98" s="256"/>
      <c r="CS98" s="254"/>
      <c r="CT98" s="255"/>
      <c r="CU98" s="255"/>
      <c r="CV98" s="255"/>
      <c r="CW98" s="255"/>
      <c r="CX98" s="256"/>
      <c r="CY98" s="20"/>
      <c r="CZ98" s="20"/>
      <c r="DA98" s="20"/>
      <c r="DB98" s="20"/>
      <c r="DC98" s="20"/>
      <c r="DD98" s="21"/>
    </row>
    <row r="99" spans="1:108" ht="15.75">
      <c r="A99" s="263" t="s">
        <v>12</v>
      </c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5"/>
      <c r="AK99" s="257" t="s">
        <v>79</v>
      </c>
      <c r="AL99" s="258"/>
      <c r="AM99" s="258"/>
      <c r="AN99" s="258"/>
      <c r="AO99" s="258"/>
      <c r="AP99" s="259"/>
      <c r="AQ99" s="257" t="s">
        <v>76</v>
      </c>
      <c r="AR99" s="258"/>
      <c r="AS99" s="258"/>
      <c r="AT99" s="258"/>
      <c r="AU99" s="258"/>
      <c r="AV99" s="259"/>
      <c r="AW99" s="260" t="s">
        <v>77</v>
      </c>
      <c r="AX99" s="261"/>
      <c r="AY99" s="261"/>
      <c r="AZ99" s="261"/>
      <c r="BA99" s="261"/>
      <c r="BB99" s="262"/>
      <c r="BC99" s="272" t="s">
        <v>78</v>
      </c>
      <c r="BD99" s="261"/>
      <c r="BE99" s="261"/>
      <c r="BF99" s="261"/>
      <c r="BG99" s="261"/>
      <c r="BH99" s="262"/>
      <c r="BI99" s="257" t="s">
        <v>79</v>
      </c>
      <c r="BJ99" s="258"/>
      <c r="BK99" s="258"/>
      <c r="BL99" s="258"/>
      <c r="BM99" s="258"/>
      <c r="BN99" s="259"/>
      <c r="BO99" s="257" t="s">
        <v>76</v>
      </c>
      <c r="BP99" s="258"/>
      <c r="BQ99" s="258"/>
      <c r="BR99" s="258"/>
      <c r="BS99" s="258"/>
      <c r="BT99" s="259"/>
      <c r="BU99" s="260" t="s">
        <v>77</v>
      </c>
      <c r="BV99" s="261"/>
      <c r="BW99" s="261"/>
      <c r="BX99" s="261"/>
      <c r="BY99" s="261"/>
      <c r="BZ99" s="262"/>
      <c r="CA99" s="272" t="s">
        <v>78</v>
      </c>
      <c r="CB99" s="261"/>
      <c r="CC99" s="261"/>
      <c r="CD99" s="261"/>
      <c r="CE99" s="261"/>
      <c r="CF99" s="262"/>
      <c r="CG99" s="257" t="s">
        <v>79</v>
      </c>
      <c r="CH99" s="258"/>
      <c r="CI99" s="258"/>
      <c r="CJ99" s="258"/>
      <c r="CK99" s="258"/>
      <c r="CL99" s="259"/>
      <c r="CM99" s="257" t="s">
        <v>76</v>
      </c>
      <c r="CN99" s="258"/>
      <c r="CO99" s="258"/>
      <c r="CP99" s="258"/>
      <c r="CQ99" s="258"/>
      <c r="CR99" s="259"/>
      <c r="CS99" s="260" t="s">
        <v>77</v>
      </c>
      <c r="CT99" s="261"/>
      <c r="CU99" s="261"/>
      <c r="CV99" s="261"/>
      <c r="CW99" s="261"/>
      <c r="CX99" s="262"/>
      <c r="CY99" s="272" t="s">
        <v>78</v>
      </c>
      <c r="CZ99" s="261"/>
      <c r="DA99" s="261"/>
      <c r="DB99" s="261"/>
      <c r="DC99" s="261"/>
      <c r="DD99" s="262"/>
    </row>
    <row r="100" spans="1:108" ht="12.75">
      <c r="A100" s="400" t="s">
        <v>107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1"/>
      <c r="AK100" s="315"/>
      <c r="AL100" s="315"/>
      <c r="AM100" s="315"/>
      <c r="AN100" s="315"/>
      <c r="AO100" s="315"/>
      <c r="AP100" s="315"/>
      <c r="AQ100" s="320">
        <v>69</v>
      </c>
      <c r="AR100" s="320"/>
      <c r="AS100" s="320"/>
      <c r="AT100" s="320"/>
      <c r="AU100" s="320"/>
      <c r="AV100" s="320"/>
      <c r="AW100" s="268" t="s">
        <v>21</v>
      </c>
      <c r="AX100" s="268"/>
      <c r="AY100" s="268"/>
      <c r="AZ100" s="268"/>
      <c r="BA100" s="268"/>
      <c r="BB100" s="268"/>
      <c r="BC100" s="324"/>
      <c r="BD100" s="325"/>
      <c r="BE100" s="325"/>
      <c r="BF100" s="325"/>
      <c r="BG100" s="325"/>
      <c r="BH100" s="326"/>
      <c r="BI100" s="315"/>
      <c r="BJ100" s="315"/>
      <c r="BK100" s="315"/>
      <c r="BL100" s="315"/>
      <c r="BM100" s="315"/>
      <c r="BN100" s="315"/>
      <c r="BO100" s="320"/>
      <c r="BP100" s="320"/>
      <c r="BQ100" s="320"/>
      <c r="BR100" s="320"/>
      <c r="BS100" s="320"/>
      <c r="BT100" s="320"/>
      <c r="BU100" s="268"/>
      <c r="BV100" s="268"/>
      <c r="BW100" s="268"/>
      <c r="BX100" s="268"/>
      <c r="BY100" s="268"/>
      <c r="BZ100" s="268"/>
      <c r="CA100" s="324"/>
      <c r="CB100" s="325"/>
      <c r="CC100" s="325"/>
      <c r="CD100" s="325"/>
      <c r="CE100" s="325"/>
      <c r="CF100" s="326"/>
      <c r="CG100" s="315"/>
      <c r="CH100" s="315"/>
      <c r="CI100" s="315"/>
      <c r="CJ100" s="315"/>
      <c r="CK100" s="315"/>
      <c r="CL100" s="315"/>
      <c r="CM100" s="320"/>
      <c r="CN100" s="320"/>
      <c r="CO100" s="320"/>
      <c r="CP100" s="320"/>
      <c r="CQ100" s="320"/>
      <c r="CR100" s="320"/>
      <c r="CS100" s="268"/>
      <c r="CT100" s="268"/>
      <c r="CU100" s="268"/>
      <c r="CV100" s="268"/>
      <c r="CW100" s="268"/>
      <c r="CX100" s="268"/>
      <c r="CY100" s="324"/>
      <c r="CZ100" s="325"/>
      <c r="DA100" s="325"/>
      <c r="DB100" s="325"/>
      <c r="DC100" s="325"/>
      <c r="DD100" s="326"/>
    </row>
    <row r="101" spans="1:108" ht="12.75">
      <c r="A101" s="150" t="s">
        <v>106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2"/>
      <c r="AK101" s="231"/>
      <c r="AL101" s="231"/>
      <c r="AM101" s="231"/>
      <c r="AN101" s="231"/>
      <c r="AO101" s="231"/>
      <c r="AP101" s="231"/>
      <c r="AQ101" s="273"/>
      <c r="AR101" s="273"/>
      <c r="AS101" s="273"/>
      <c r="AT101" s="273"/>
      <c r="AU101" s="273"/>
      <c r="AV101" s="273"/>
      <c r="AW101" s="241">
        <v>32</v>
      </c>
      <c r="AX101" s="242"/>
      <c r="AY101" s="242"/>
      <c r="AZ101" s="242"/>
      <c r="BA101" s="242"/>
      <c r="BB101" s="243"/>
      <c r="BC101" s="274">
        <v>2</v>
      </c>
      <c r="BD101" s="275"/>
      <c r="BE101" s="275"/>
      <c r="BF101" s="275"/>
      <c r="BG101" s="275"/>
      <c r="BH101" s="276"/>
      <c r="BI101" s="231"/>
      <c r="BJ101" s="231"/>
      <c r="BK101" s="231"/>
      <c r="BL101" s="231"/>
      <c r="BM101" s="231"/>
      <c r="BN101" s="231"/>
      <c r="BO101" s="273"/>
      <c r="BP101" s="273"/>
      <c r="BQ101" s="273"/>
      <c r="BR101" s="273"/>
      <c r="BS101" s="273"/>
      <c r="BT101" s="273"/>
      <c r="BU101" s="241"/>
      <c r="BV101" s="242"/>
      <c r="BW101" s="242"/>
      <c r="BX101" s="242"/>
      <c r="BY101" s="242"/>
      <c r="BZ101" s="243"/>
      <c r="CA101" s="274"/>
      <c r="CB101" s="275"/>
      <c r="CC101" s="275"/>
      <c r="CD101" s="275"/>
      <c r="CE101" s="275"/>
      <c r="CF101" s="276"/>
      <c r="CG101" s="231"/>
      <c r="CH101" s="231"/>
      <c r="CI101" s="231"/>
      <c r="CJ101" s="231"/>
      <c r="CK101" s="231"/>
      <c r="CL101" s="231"/>
      <c r="CM101" s="273"/>
      <c r="CN101" s="273"/>
      <c r="CO101" s="273"/>
      <c r="CP101" s="273"/>
      <c r="CQ101" s="273"/>
      <c r="CR101" s="273"/>
      <c r="CS101" s="241"/>
      <c r="CT101" s="242"/>
      <c r="CU101" s="242"/>
      <c r="CV101" s="242"/>
      <c r="CW101" s="242"/>
      <c r="CX101" s="243"/>
      <c r="CY101" s="274"/>
      <c r="CZ101" s="275"/>
      <c r="DA101" s="275"/>
      <c r="DB101" s="275"/>
      <c r="DC101" s="275"/>
      <c r="DD101" s="276"/>
    </row>
    <row r="102" spans="1:108" ht="12.75">
      <c r="A102" s="150" t="s">
        <v>116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2"/>
      <c r="AK102" s="273"/>
      <c r="AL102" s="273"/>
      <c r="AM102" s="273"/>
      <c r="AN102" s="273"/>
      <c r="AO102" s="273"/>
      <c r="AP102" s="273"/>
      <c r="AQ102" s="231"/>
      <c r="AR102" s="231"/>
      <c r="AS102" s="231"/>
      <c r="AT102" s="231"/>
      <c r="AU102" s="231"/>
      <c r="AV102" s="231"/>
      <c r="AW102" s="231">
        <v>-8</v>
      </c>
      <c r="AX102" s="231"/>
      <c r="AY102" s="231"/>
      <c r="AZ102" s="231"/>
      <c r="BA102" s="231"/>
      <c r="BB102" s="231"/>
      <c r="BC102" s="232"/>
      <c r="BD102" s="233"/>
      <c r="BE102" s="233"/>
      <c r="BF102" s="233"/>
      <c r="BG102" s="233"/>
      <c r="BH102" s="234"/>
      <c r="BI102" s="273"/>
      <c r="BJ102" s="273"/>
      <c r="BK102" s="273"/>
      <c r="BL102" s="273"/>
      <c r="BM102" s="273"/>
      <c r="BN102" s="273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/>
      <c r="BY102" s="231"/>
      <c r="BZ102" s="231"/>
      <c r="CA102" s="232"/>
      <c r="CB102" s="233"/>
      <c r="CC102" s="233"/>
      <c r="CD102" s="233"/>
      <c r="CE102" s="233"/>
      <c r="CF102" s="234"/>
      <c r="CG102" s="273"/>
      <c r="CH102" s="273"/>
      <c r="CI102" s="273"/>
      <c r="CJ102" s="273"/>
      <c r="CK102" s="273"/>
      <c r="CL102" s="273"/>
      <c r="CM102" s="231"/>
      <c r="CN102" s="231"/>
      <c r="CO102" s="231"/>
      <c r="CP102" s="231"/>
      <c r="CQ102" s="231"/>
      <c r="CR102" s="231"/>
      <c r="CS102" s="231"/>
      <c r="CT102" s="231"/>
      <c r="CU102" s="231"/>
      <c r="CV102" s="231"/>
      <c r="CW102" s="231"/>
      <c r="CX102" s="231"/>
      <c r="CY102" s="232"/>
      <c r="CZ102" s="233"/>
      <c r="DA102" s="233"/>
      <c r="DB102" s="233"/>
      <c r="DC102" s="233"/>
      <c r="DD102" s="234"/>
    </row>
    <row r="103" spans="1:108" ht="12.75">
      <c r="A103" s="150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2"/>
      <c r="AK103" s="231"/>
      <c r="AL103" s="231"/>
      <c r="AM103" s="231"/>
      <c r="AN103" s="231"/>
      <c r="AO103" s="231"/>
      <c r="AP103" s="231"/>
      <c r="AQ103" s="273"/>
      <c r="AR103" s="273"/>
      <c r="AS103" s="273"/>
      <c r="AT103" s="273"/>
      <c r="AU103" s="273"/>
      <c r="AV103" s="273"/>
      <c r="AW103" s="241"/>
      <c r="AX103" s="242"/>
      <c r="AY103" s="242"/>
      <c r="AZ103" s="242"/>
      <c r="BA103" s="242"/>
      <c r="BB103" s="243"/>
      <c r="BC103" s="232"/>
      <c r="BD103" s="233"/>
      <c r="BE103" s="233"/>
      <c r="BF103" s="233"/>
      <c r="BG103" s="233"/>
      <c r="BH103" s="234"/>
      <c r="BI103" s="231"/>
      <c r="BJ103" s="231"/>
      <c r="BK103" s="231"/>
      <c r="BL103" s="231"/>
      <c r="BM103" s="231"/>
      <c r="BN103" s="231"/>
      <c r="BO103" s="273"/>
      <c r="BP103" s="273"/>
      <c r="BQ103" s="273"/>
      <c r="BR103" s="273"/>
      <c r="BS103" s="273"/>
      <c r="BT103" s="273"/>
      <c r="BU103" s="241"/>
      <c r="BV103" s="242"/>
      <c r="BW103" s="242"/>
      <c r="BX103" s="242"/>
      <c r="BY103" s="242"/>
      <c r="BZ103" s="243"/>
      <c r="CA103" s="232"/>
      <c r="CB103" s="233"/>
      <c r="CC103" s="233"/>
      <c r="CD103" s="233"/>
      <c r="CE103" s="233"/>
      <c r="CF103" s="234"/>
      <c r="CG103" s="231"/>
      <c r="CH103" s="231"/>
      <c r="CI103" s="231"/>
      <c r="CJ103" s="231"/>
      <c r="CK103" s="231"/>
      <c r="CL103" s="231"/>
      <c r="CM103" s="273"/>
      <c r="CN103" s="273"/>
      <c r="CO103" s="273"/>
      <c r="CP103" s="273"/>
      <c r="CQ103" s="273"/>
      <c r="CR103" s="273"/>
      <c r="CS103" s="241"/>
      <c r="CT103" s="242"/>
      <c r="CU103" s="242"/>
      <c r="CV103" s="242"/>
      <c r="CW103" s="242"/>
      <c r="CX103" s="243"/>
      <c r="CY103" s="232"/>
      <c r="CZ103" s="233"/>
      <c r="DA103" s="233"/>
      <c r="DB103" s="233"/>
      <c r="DC103" s="233"/>
      <c r="DD103" s="234"/>
    </row>
    <row r="104" spans="1:108" ht="12.75">
      <c r="A104" s="150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2"/>
      <c r="AK104" s="273"/>
      <c r="AL104" s="273"/>
      <c r="AM104" s="273"/>
      <c r="AN104" s="273"/>
      <c r="AO104" s="273"/>
      <c r="AP104" s="273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2"/>
      <c r="BD104" s="233"/>
      <c r="BE104" s="233"/>
      <c r="BF104" s="233"/>
      <c r="BG104" s="233"/>
      <c r="BH104" s="234"/>
      <c r="BI104" s="273"/>
      <c r="BJ104" s="273"/>
      <c r="BK104" s="273"/>
      <c r="BL104" s="273"/>
      <c r="BM104" s="273"/>
      <c r="BN104" s="273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231"/>
      <c r="BY104" s="231"/>
      <c r="BZ104" s="231"/>
      <c r="CA104" s="232"/>
      <c r="CB104" s="233"/>
      <c r="CC104" s="233"/>
      <c r="CD104" s="233"/>
      <c r="CE104" s="233"/>
      <c r="CF104" s="234"/>
      <c r="CG104" s="273"/>
      <c r="CH104" s="273"/>
      <c r="CI104" s="273"/>
      <c r="CJ104" s="273"/>
      <c r="CK104" s="273"/>
      <c r="CL104" s="273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  <c r="CW104" s="231"/>
      <c r="CX104" s="231"/>
      <c r="CY104" s="232"/>
      <c r="CZ104" s="233"/>
      <c r="DA104" s="233"/>
      <c r="DB104" s="233"/>
      <c r="DC104" s="233"/>
      <c r="DD104" s="234"/>
    </row>
    <row r="105" spans="1:108" ht="12.75">
      <c r="A105" s="150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2"/>
      <c r="AK105" s="231"/>
      <c r="AL105" s="231"/>
      <c r="AM105" s="231"/>
      <c r="AN105" s="231"/>
      <c r="AO105" s="231"/>
      <c r="AP105" s="231"/>
      <c r="AQ105" s="273"/>
      <c r="AR105" s="273"/>
      <c r="AS105" s="273"/>
      <c r="AT105" s="273"/>
      <c r="AU105" s="273"/>
      <c r="AV105" s="273"/>
      <c r="AW105" s="241"/>
      <c r="AX105" s="242"/>
      <c r="AY105" s="242"/>
      <c r="AZ105" s="242"/>
      <c r="BA105" s="242"/>
      <c r="BB105" s="243"/>
      <c r="BC105" s="232"/>
      <c r="BD105" s="233"/>
      <c r="BE105" s="233"/>
      <c r="BF105" s="233"/>
      <c r="BG105" s="233"/>
      <c r="BH105" s="234"/>
      <c r="BI105" s="231"/>
      <c r="BJ105" s="231"/>
      <c r="BK105" s="231"/>
      <c r="BL105" s="231"/>
      <c r="BM105" s="231"/>
      <c r="BN105" s="231"/>
      <c r="BO105" s="273"/>
      <c r="BP105" s="273"/>
      <c r="BQ105" s="273"/>
      <c r="BR105" s="273"/>
      <c r="BS105" s="273"/>
      <c r="BT105" s="273"/>
      <c r="BU105" s="241"/>
      <c r="BV105" s="242"/>
      <c r="BW105" s="242"/>
      <c r="BX105" s="242"/>
      <c r="BY105" s="242"/>
      <c r="BZ105" s="243"/>
      <c r="CA105" s="232"/>
      <c r="CB105" s="233"/>
      <c r="CC105" s="233"/>
      <c r="CD105" s="233"/>
      <c r="CE105" s="233"/>
      <c r="CF105" s="234"/>
      <c r="CG105" s="231"/>
      <c r="CH105" s="231"/>
      <c r="CI105" s="231"/>
      <c r="CJ105" s="231"/>
      <c r="CK105" s="231"/>
      <c r="CL105" s="231"/>
      <c r="CM105" s="273"/>
      <c r="CN105" s="273"/>
      <c r="CO105" s="273"/>
      <c r="CP105" s="273"/>
      <c r="CQ105" s="273"/>
      <c r="CR105" s="273"/>
      <c r="CS105" s="241"/>
      <c r="CT105" s="242"/>
      <c r="CU105" s="242"/>
      <c r="CV105" s="242"/>
      <c r="CW105" s="242"/>
      <c r="CX105" s="243"/>
      <c r="CY105" s="232"/>
      <c r="CZ105" s="233"/>
      <c r="DA105" s="233"/>
      <c r="DB105" s="233"/>
      <c r="DC105" s="233"/>
      <c r="DD105" s="234"/>
    </row>
    <row r="106" spans="1:108" ht="12.75">
      <c r="A106" s="13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6"/>
      <c r="AK106" s="279"/>
      <c r="AL106" s="279"/>
      <c r="AM106" s="279"/>
      <c r="AN106" s="279"/>
      <c r="AO106" s="279"/>
      <c r="AP106" s="279"/>
      <c r="AQ106" s="280"/>
      <c r="AR106" s="280"/>
      <c r="AS106" s="280"/>
      <c r="AT106" s="280"/>
      <c r="AU106" s="280"/>
      <c r="AV106" s="280"/>
      <c r="AW106" s="281"/>
      <c r="AX106" s="282"/>
      <c r="AY106" s="282"/>
      <c r="AZ106" s="282"/>
      <c r="BA106" s="282"/>
      <c r="BB106" s="283"/>
      <c r="BC106" s="312"/>
      <c r="BD106" s="313"/>
      <c r="BE106" s="313"/>
      <c r="BF106" s="313"/>
      <c r="BG106" s="313"/>
      <c r="BH106" s="314"/>
      <c r="BI106" s="279"/>
      <c r="BJ106" s="279"/>
      <c r="BK106" s="279"/>
      <c r="BL106" s="279"/>
      <c r="BM106" s="279"/>
      <c r="BN106" s="279"/>
      <c r="BO106" s="280"/>
      <c r="BP106" s="280"/>
      <c r="BQ106" s="280"/>
      <c r="BR106" s="280"/>
      <c r="BS106" s="280"/>
      <c r="BT106" s="280"/>
      <c r="BU106" s="281"/>
      <c r="BV106" s="282"/>
      <c r="BW106" s="282"/>
      <c r="BX106" s="282"/>
      <c r="BY106" s="282"/>
      <c r="BZ106" s="283"/>
      <c r="CA106" s="312"/>
      <c r="CB106" s="313"/>
      <c r="CC106" s="313"/>
      <c r="CD106" s="313"/>
      <c r="CE106" s="313"/>
      <c r="CF106" s="314"/>
      <c r="CG106" s="279"/>
      <c r="CH106" s="279"/>
      <c r="CI106" s="279"/>
      <c r="CJ106" s="279"/>
      <c r="CK106" s="279"/>
      <c r="CL106" s="279"/>
      <c r="CM106" s="280"/>
      <c r="CN106" s="280"/>
      <c r="CO106" s="280"/>
      <c r="CP106" s="280"/>
      <c r="CQ106" s="280"/>
      <c r="CR106" s="280"/>
      <c r="CS106" s="281"/>
      <c r="CT106" s="282"/>
      <c r="CU106" s="282"/>
      <c r="CV106" s="282"/>
      <c r="CW106" s="282"/>
      <c r="CX106" s="283"/>
      <c r="CY106" s="312"/>
      <c r="CZ106" s="313"/>
      <c r="DA106" s="313"/>
      <c r="DB106" s="313"/>
      <c r="DC106" s="313"/>
      <c r="DD106" s="314"/>
    </row>
    <row r="107" spans="1:108" ht="15.75">
      <c r="A107" s="269" t="s">
        <v>28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1"/>
      <c r="AK107" s="209" t="s">
        <v>113</v>
      </c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1">
        <f>ROUND(SUM(AQ100:AV106)+IF(BC100&gt;0,BC100,0)+IF(BC101&gt;0,BC101,0)+IF(BC102&gt;0,BC102,0)+IF(BC103&gt;0,BC103,0)+IF(BC104&gt;0,BC104,0)+IF(BC105&gt;0,BC105,0)+IF(BC106&gt;0,BC106,0)-SUM(AW101:BB106),1)</f>
        <v>47</v>
      </c>
      <c r="AX107" s="211"/>
      <c r="AY107" s="211"/>
      <c r="AZ107" s="211"/>
      <c r="BA107" s="211"/>
      <c r="BB107" s="211"/>
      <c r="BC107" s="211"/>
      <c r="BD107" s="206" t="s">
        <v>0</v>
      </c>
      <c r="BE107" s="207"/>
      <c r="BF107" s="207"/>
      <c r="BG107" s="207"/>
      <c r="BH107" s="208"/>
      <c r="BI107" s="209" t="s">
        <v>113</v>
      </c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1">
        <f>ROUND(SUM(BO100:BT106)+IF(CA100&gt;0,CA100,0)+IF(CA101&gt;0,CA101,0)+IF(CA102&gt;0,CA102,0)+IF(CA103&gt;0,CA103,0)+IF(CA104&gt;0,CA104,0)+IF(CA105&gt;0,CA105,0)+IF(CA106&gt;0,CA106,0)-SUM(BU101:BZ106),1)</f>
        <v>0</v>
      </c>
      <c r="BV107" s="211"/>
      <c r="BW107" s="211"/>
      <c r="BX107" s="211"/>
      <c r="BY107" s="211"/>
      <c r="BZ107" s="211"/>
      <c r="CA107" s="211"/>
      <c r="CB107" s="206" t="s">
        <v>0</v>
      </c>
      <c r="CC107" s="207"/>
      <c r="CD107" s="207"/>
      <c r="CE107" s="207"/>
      <c r="CF107" s="208"/>
      <c r="CG107" s="209" t="s">
        <v>113</v>
      </c>
      <c r="CH107" s="210"/>
      <c r="CI107" s="210"/>
      <c r="CJ107" s="210"/>
      <c r="CK107" s="210"/>
      <c r="CL107" s="210"/>
      <c r="CM107" s="210"/>
      <c r="CN107" s="210"/>
      <c r="CO107" s="210"/>
      <c r="CP107" s="210"/>
      <c r="CQ107" s="210"/>
      <c r="CR107" s="210"/>
      <c r="CS107" s="211">
        <f>ROUND(SUM(CM100:CR106)+IF(CY100&gt;0,CY100,0)+IF(CY101&gt;0,CY101,0)+IF(CY102&gt;0,CY102,0)+IF(CY103&gt;0,CY103,0)+IF(CY104&gt;0,CY104,0)+IF(CY105&gt;0,CY105,0)+IF(CY106&gt;0,CY106,0)-SUM(CS101:CX106),1)</f>
        <v>0</v>
      </c>
      <c r="CT107" s="211"/>
      <c r="CU107" s="211"/>
      <c r="CV107" s="211"/>
      <c r="CW107" s="211"/>
      <c r="CX107" s="211"/>
      <c r="CY107" s="211"/>
      <c r="CZ107" s="206" t="s">
        <v>0</v>
      </c>
      <c r="DA107" s="207"/>
      <c r="DB107" s="207"/>
      <c r="DC107" s="207"/>
      <c r="DD107" s="208"/>
    </row>
    <row r="108" spans="1:108" ht="14.25">
      <c r="A108" s="307" t="s">
        <v>13</v>
      </c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  <c r="R108" s="308"/>
      <c r="S108" s="308"/>
      <c r="T108" s="308"/>
      <c r="U108" s="308"/>
      <c r="V108" s="308"/>
      <c r="W108" s="308"/>
      <c r="X108" s="308"/>
      <c r="Y108" s="308"/>
      <c r="Z108" s="308"/>
      <c r="AA108" s="308"/>
      <c r="AB108" s="308"/>
      <c r="AC108" s="308"/>
      <c r="AD108" s="308"/>
      <c r="AE108" s="308"/>
      <c r="AF108" s="308"/>
      <c r="AG108" s="308"/>
      <c r="AH108" s="308"/>
      <c r="AI108" s="308"/>
      <c r="AJ108" s="309"/>
      <c r="AK108" s="284" t="s">
        <v>19</v>
      </c>
      <c r="AL108" s="285"/>
      <c r="AM108" s="285"/>
      <c r="AN108" s="285"/>
      <c r="AO108" s="285"/>
      <c r="AP108" s="285"/>
      <c r="AQ108" s="285"/>
      <c r="AR108" s="285"/>
      <c r="AS108" s="158">
        <v>27.2</v>
      </c>
      <c r="AT108" s="158"/>
      <c r="AU108" s="158"/>
      <c r="AV108" s="158"/>
      <c r="AW108" s="158"/>
      <c r="AX108" s="158"/>
      <c r="AY108" s="158"/>
      <c r="AZ108" s="158"/>
      <c r="BA108" s="158"/>
      <c r="BB108" s="277" t="s">
        <v>15</v>
      </c>
      <c r="BC108" s="277"/>
      <c r="BD108" s="277"/>
      <c r="BE108" s="277"/>
      <c r="BF108" s="277"/>
      <c r="BG108" s="277"/>
      <c r="BH108" s="278"/>
      <c r="BI108" s="284" t="s">
        <v>19</v>
      </c>
      <c r="BJ108" s="285"/>
      <c r="BK108" s="285"/>
      <c r="BL108" s="285"/>
      <c r="BM108" s="285"/>
      <c r="BN108" s="285"/>
      <c r="BO108" s="285"/>
      <c r="BP108" s="285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277" t="s">
        <v>15</v>
      </c>
      <c r="CA108" s="277"/>
      <c r="CB108" s="277"/>
      <c r="CC108" s="277"/>
      <c r="CD108" s="277"/>
      <c r="CE108" s="277"/>
      <c r="CF108" s="278"/>
      <c r="CG108" s="284" t="s">
        <v>19</v>
      </c>
      <c r="CH108" s="285"/>
      <c r="CI108" s="285"/>
      <c r="CJ108" s="285"/>
      <c r="CK108" s="285"/>
      <c r="CL108" s="285"/>
      <c r="CM108" s="285"/>
      <c r="CN108" s="285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277" t="s">
        <v>15</v>
      </c>
      <c r="CY108" s="277"/>
      <c r="CZ108" s="277"/>
      <c r="DA108" s="277"/>
      <c r="DB108" s="277"/>
      <c r="DC108" s="277"/>
      <c r="DD108" s="278"/>
    </row>
    <row r="109" spans="1:108" ht="15.75">
      <c r="A109" s="290" t="s">
        <v>72</v>
      </c>
      <c r="B109" s="291"/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2"/>
      <c r="AK109" s="310" t="s">
        <v>71</v>
      </c>
      <c r="AL109" s="294"/>
      <c r="AM109" s="294"/>
      <c r="AN109" s="294"/>
      <c r="AO109" s="294"/>
      <c r="AP109" s="294"/>
      <c r="AQ109" s="294"/>
      <c r="AR109" s="294"/>
      <c r="AS109" s="311">
        <f>IF(AS108&gt;0,14.9-10*LOG(AS108),0)</f>
        <v>0.5543109596580127</v>
      </c>
      <c r="AT109" s="311"/>
      <c r="AU109" s="311"/>
      <c r="AV109" s="311"/>
      <c r="AW109" s="311"/>
      <c r="AX109" s="311"/>
      <c r="AY109" s="311"/>
      <c r="AZ109" s="311"/>
      <c r="BA109" s="311"/>
      <c r="BB109" s="296" t="s">
        <v>0</v>
      </c>
      <c r="BC109" s="296"/>
      <c r="BD109" s="296"/>
      <c r="BE109" s="296"/>
      <c r="BF109" s="296"/>
      <c r="BG109" s="296"/>
      <c r="BH109" s="297"/>
      <c r="BI109" s="310" t="s">
        <v>71</v>
      </c>
      <c r="BJ109" s="294"/>
      <c r="BK109" s="294"/>
      <c r="BL109" s="294"/>
      <c r="BM109" s="294"/>
      <c r="BN109" s="294"/>
      <c r="BO109" s="294"/>
      <c r="BP109" s="294"/>
      <c r="BQ109" s="311">
        <f>IF(BQ108&gt;0,14.9-10*LOG(BQ108),0)</f>
        <v>0</v>
      </c>
      <c r="BR109" s="311"/>
      <c r="BS109" s="311"/>
      <c r="BT109" s="311"/>
      <c r="BU109" s="311"/>
      <c r="BV109" s="311"/>
      <c r="BW109" s="311"/>
      <c r="BX109" s="311"/>
      <c r="BY109" s="311"/>
      <c r="BZ109" s="296" t="s">
        <v>0</v>
      </c>
      <c r="CA109" s="296"/>
      <c r="CB109" s="296"/>
      <c r="CC109" s="296"/>
      <c r="CD109" s="296"/>
      <c r="CE109" s="296"/>
      <c r="CF109" s="297"/>
      <c r="CG109" s="310" t="s">
        <v>71</v>
      </c>
      <c r="CH109" s="294"/>
      <c r="CI109" s="294"/>
      <c r="CJ109" s="294"/>
      <c r="CK109" s="294"/>
      <c r="CL109" s="294"/>
      <c r="CM109" s="294"/>
      <c r="CN109" s="294"/>
      <c r="CO109" s="311">
        <f>IF(CO108&gt;0,14.9-10*LOG(CO108),0)</f>
        <v>0</v>
      </c>
      <c r="CP109" s="311"/>
      <c r="CQ109" s="311"/>
      <c r="CR109" s="311"/>
      <c r="CS109" s="311"/>
      <c r="CT109" s="311"/>
      <c r="CU109" s="311"/>
      <c r="CV109" s="311"/>
      <c r="CW109" s="311"/>
      <c r="CX109" s="296" t="s">
        <v>0</v>
      </c>
      <c r="CY109" s="296"/>
      <c r="CZ109" s="296"/>
      <c r="DA109" s="296"/>
      <c r="DB109" s="296"/>
      <c r="DC109" s="296"/>
      <c r="DD109" s="297"/>
    </row>
    <row r="110" spans="1:108" ht="15.75">
      <c r="A110" s="290" t="s">
        <v>58</v>
      </c>
      <c r="B110" s="291"/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2"/>
      <c r="AK110" s="293" t="s">
        <v>57</v>
      </c>
      <c r="AL110" s="294"/>
      <c r="AM110" s="294"/>
      <c r="AN110" s="294"/>
      <c r="AO110" s="294"/>
      <c r="AP110" s="294"/>
      <c r="AQ110" s="294"/>
      <c r="AR110" s="294"/>
      <c r="AS110" s="295">
        <f>IF(AS108&gt;=800,5,IF(AS108&gt;=500,4,IF(AS108&gt;=300,3,IF(AS108&gt;=200,2,IF(AS108&gt;0,0,"---")))))</f>
        <v>0</v>
      </c>
      <c r="AT110" s="295"/>
      <c r="AU110" s="295"/>
      <c r="AV110" s="295"/>
      <c r="AW110" s="295"/>
      <c r="AX110" s="295"/>
      <c r="AY110" s="295"/>
      <c r="AZ110" s="295"/>
      <c r="BA110" s="295"/>
      <c r="BB110" s="296" t="s">
        <v>0</v>
      </c>
      <c r="BC110" s="296"/>
      <c r="BD110" s="296"/>
      <c r="BE110" s="296"/>
      <c r="BF110" s="296"/>
      <c r="BG110" s="296"/>
      <c r="BH110" s="297"/>
      <c r="BI110" s="293" t="s">
        <v>57</v>
      </c>
      <c r="BJ110" s="294"/>
      <c r="BK110" s="294"/>
      <c r="BL110" s="294"/>
      <c r="BM110" s="294"/>
      <c r="BN110" s="294"/>
      <c r="BO110" s="294"/>
      <c r="BP110" s="294"/>
      <c r="BQ110" s="295" t="str">
        <f>IF(BQ108&gt;=800,5,IF(BQ108&gt;=500,4,IF(BQ108&gt;=300,3,IF(BQ108&gt;=200,2,IF(BQ108&gt;0,0,"---")))))</f>
        <v>---</v>
      </c>
      <c r="BR110" s="295"/>
      <c r="BS110" s="295"/>
      <c r="BT110" s="295"/>
      <c r="BU110" s="295"/>
      <c r="BV110" s="295"/>
      <c r="BW110" s="295"/>
      <c r="BX110" s="295"/>
      <c r="BY110" s="295"/>
      <c r="BZ110" s="296" t="s">
        <v>0</v>
      </c>
      <c r="CA110" s="296"/>
      <c r="CB110" s="296"/>
      <c r="CC110" s="296"/>
      <c r="CD110" s="296"/>
      <c r="CE110" s="296"/>
      <c r="CF110" s="297"/>
      <c r="CG110" s="293" t="s">
        <v>57</v>
      </c>
      <c r="CH110" s="294"/>
      <c r="CI110" s="294"/>
      <c r="CJ110" s="294"/>
      <c r="CK110" s="294"/>
      <c r="CL110" s="294"/>
      <c r="CM110" s="294"/>
      <c r="CN110" s="294"/>
      <c r="CO110" s="295" t="str">
        <f>IF(CO108&gt;=800,5,IF(CO108&gt;=500,4,IF(CO108&gt;=300,3,IF(CO108&gt;=200,2,IF(CO108&gt;0,0,"---")))))</f>
        <v>---</v>
      </c>
      <c r="CP110" s="295"/>
      <c r="CQ110" s="295"/>
      <c r="CR110" s="295"/>
      <c r="CS110" s="295"/>
      <c r="CT110" s="295"/>
      <c r="CU110" s="295"/>
      <c r="CV110" s="295"/>
      <c r="CW110" s="295"/>
      <c r="CX110" s="296" t="s">
        <v>0</v>
      </c>
      <c r="CY110" s="296"/>
      <c r="CZ110" s="296"/>
      <c r="DA110" s="296"/>
      <c r="DB110" s="296"/>
      <c r="DC110" s="296"/>
      <c r="DD110" s="297"/>
    </row>
    <row r="111" spans="1:108" ht="15.75">
      <c r="A111" s="300" t="s">
        <v>59</v>
      </c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2"/>
      <c r="AK111" s="288" t="s">
        <v>65</v>
      </c>
      <c r="AL111" s="289"/>
      <c r="AM111" s="289"/>
      <c r="AN111" s="289"/>
      <c r="AO111" s="289"/>
      <c r="AP111" s="289"/>
      <c r="AQ111" s="289"/>
      <c r="AR111" s="289"/>
      <c r="AS111" s="303">
        <v>5</v>
      </c>
      <c r="AT111" s="303"/>
      <c r="AU111" s="303"/>
      <c r="AV111" s="303"/>
      <c r="AW111" s="303"/>
      <c r="AX111" s="303"/>
      <c r="AY111" s="303"/>
      <c r="AZ111" s="303"/>
      <c r="BA111" s="303"/>
      <c r="BB111" s="286" t="s">
        <v>0</v>
      </c>
      <c r="BC111" s="286"/>
      <c r="BD111" s="286"/>
      <c r="BE111" s="286"/>
      <c r="BF111" s="286"/>
      <c r="BG111" s="286"/>
      <c r="BH111" s="287"/>
      <c r="BI111" s="288" t="s">
        <v>65</v>
      </c>
      <c r="BJ111" s="289"/>
      <c r="BK111" s="289"/>
      <c r="BL111" s="289"/>
      <c r="BM111" s="289"/>
      <c r="BN111" s="289"/>
      <c r="BO111" s="289"/>
      <c r="BP111" s="289"/>
      <c r="BQ111" s="303"/>
      <c r="BR111" s="303"/>
      <c r="BS111" s="303"/>
      <c r="BT111" s="303"/>
      <c r="BU111" s="303"/>
      <c r="BV111" s="303"/>
      <c r="BW111" s="303"/>
      <c r="BX111" s="303"/>
      <c r="BY111" s="303"/>
      <c r="BZ111" s="286" t="s">
        <v>0</v>
      </c>
      <c r="CA111" s="286"/>
      <c r="CB111" s="286"/>
      <c r="CC111" s="286"/>
      <c r="CD111" s="286"/>
      <c r="CE111" s="286"/>
      <c r="CF111" s="287"/>
      <c r="CG111" s="288" t="s">
        <v>65</v>
      </c>
      <c r="CH111" s="289"/>
      <c r="CI111" s="289"/>
      <c r="CJ111" s="289"/>
      <c r="CK111" s="289"/>
      <c r="CL111" s="289"/>
      <c r="CM111" s="289"/>
      <c r="CN111" s="289"/>
      <c r="CO111" s="303"/>
      <c r="CP111" s="303"/>
      <c r="CQ111" s="303"/>
      <c r="CR111" s="303"/>
      <c r="CS111" s="303"/>
      <c r="CT111" s="303"/>
      <c r="CU111" s="303"/>
      <c r="CV111" s="303"/>
      <c r="CW111" s="303"/>
      <c r="CX111" s="286" t="s">
        <v>0</v>
      </c>
      <c r="CY111" s="286"/>
      <c r="CZ111" s="286"/>
      <c r="DA111" s="286"/>
      <c r="DB111" s="286"/>
      <c r="DC111" s="286"/>
      <c r="DD111" s="287"/>
    </row>
    <row r="112" spans="1:108" ht="14.25">
      <c r="A112" s="304" t="s">
        <v>111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8"/>
      <c r="AK112" s="298" t="s">
        <v>70</v>
      </c>
      <c r="AL112" s="299"/>
      <c r="AM112" s="299"/>
      <c r="AN112" s="299"/>
      <c r="AO112" s="299"/>
      <c r="AP112" s="299"/>
      <c r="AQ112" s="299"/>
      <c r="AR112" s="299"/>
      <c r="AS112" s="305">
        <v>52.6</v>
      </c>
      <c r="AT112" s="306"/>
      <c r="AU112" s="306"/>
      <c r="AV112" s="306"/>
      <c r="AW112" s="306"/>
      <c r="AX112" s="306"/>
      <c r="AY112" s="306"/>
      <c r="AZ112" s="306"/>
      <c r="BA112" s="306"/>
      <c r="BB112" s="217" t="s">
        <v>0</v>
      </c>
      <c r="BC112" s="217"/>
      <c r="BD112" s="217"/>
      <c r="BE112" s="217"/>
      <c r="BF112" s="217"/>
      <c r="BG112" s="217"/>
      <c r="BH112" s="218"/>
      <c r="BI112" s="298" t="s">
        <v>70</v>
      </c>
      <c r="BJ112" s="299"/>
      <c r="BK112" s="299"/>
      <c r="BL112" s="299"/>
      <c r="BM112" s="299"/>
      <c r="BN112" s="299"/>
      <c r="BO112" s="299"/>
      <c r="BP112" s="299"/>
      <c r="BQ112" s="305">
        <f>IF(AND(BQ107&gt;0,BQ108&gt;0),BQ107+ROUND(BQ109,1)+BQ110+ROUND(BQ111,1),0)</f>
        <v>0</v>
      </c>
      <c r="BR112" s="306"/>
      <c r="BS112" s="306"/>
      <c r="BT112" s="306"/>
      <c r="BU112" s="306"/>
      <c r="BV112" s="306"/>
      <c r="BW112" s="306"/>
      <c r="BX112" s="306"/>
      <c r="BY112" s="306"/>
      <c r="BZ112" s="217" t="s">
        <v>0</v>
      </c>
      <c r="CA112" s="217"/>
      <c r="CB112" s="217"/>
      <c r="CC112" s="217"/>
      <c r="CD112" s="217"/>
      <c r="CE112" s="217"/>
      <c r="CF112" s="218"/>
      <c r="CG112" s="298" t="s">
        <v>70</v>
      </c>
      <c r="CH112" s="299"/>
      <c r="CI112" s="299"/>
      <c r="CJ112" s="299"/>
      <c r="CK112" s="299"/>
      <c r="CL112" s="299"/>
      <c r="CM112" s="299"/>
      <c r="CN112" s="299"/>
      <c r="CO112" s="305">
        <f>IF(AND(CO107&gt;0,CO108&gt;0),CO107+ROUND(CO109,1)+CO110+ROUND(CO111,1),0)</f>
        <v>0</v>
      </c>
      <c r="CP112" s="306"/>
      <c r="CQ112" s="306"/>
      <c r="CR112" s="306"/>
      <c r="CS112" s="306"/>
      <c r="CT112" s="306"/>
      <c r="CU112" s="306"/>
      <c r="CV112" s="306"/>
      <c r="CW112" s="306"/>
      <c r="CX112" s="217" t="s">
        <v>0</v>
      </c>
      <c r="CY112" s="217"/>
      <c r="CZ112" s="217"/>
      <c r="DA112" s="217"/>
      <c r="DB112" s="217"/>
      <c r="DC112" s="217"/>
      <c r="DD112" s="218"/>
    </row>
    <row r="113" spans="1:108" ht="12.75">
      <c r="A113" s="7"/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  <c r="AH113" s="399"/>
      <c r="AI113" s="399"/>
      <c r="AJ113" s="399"/>
      <c r="AK113" s="399"/>
      <c r="AL113" s="399"/>
      <c r="AM113" s="399"/>
      <c r="AN113" s="399"/>
      <c r="AO113" s="399"/>
      <c r="AP113" s="399"/>
      <c r="AQ113" s="399"/>
      <c r="AR113" s="399"/>
      <c r="AS113" s="399"/>
      <c r="AT113" s="399"/>
      <c r="AU113" s="399"/>
      <c r="AV113" s="399"/>
      <c r="AW113" s="399"/>
      <c r="AX113" s="399"/>
      <c r="AY113" s="399"/>
      <c r="AZ113" s="399"/>
      <c r="BA113" s="399"/>
      <c r="BB113" s="399"/>
      <c r="BC113" s="399"/>
      <c r="BD113" s="399"/>
      <c r="BE113" s="399"/>
      <c r="BF113" s="399"/>
      <c r="BG113" s="399"/>
      <c r="BH113" s="399"/>
      <c r="BI113" s="399"/>
      <c r="BJ113" s="399"/>
      <c r="BK113" s="399"/>
      <c r="BL113" s="399"/>
      <c r="BM113" s="399"/>
      <c r="BN113" s="399"/>
      <c r="BO113" s="399"/>
      <c r="BP113" s="399"/>
      <c r="BQ113" s="399"/>
      <c r="BR113" s="399"/>
      <c r="BS113" s="399"/>
      <c r="BT113" s="399"/>
      <c r="BU113" s="399"/>
      <c r="BV113" s="399"/>
      <c r="BW113" s="399"/>
      <c r="BX113" s="399"/>
      <c r="BY113" s="399"/>
      <c r="BZ113" s="399"/>
      <c r="CA113" s="399"/>
      <c r="CB113" s="399"/>
      <c r="CC113" s="399"/>
      <c r="CD113" s="399"/>
      <c r="CE113" s="399"/>
      <c r="CF113" s="399"/>
      <c r="CG113" s="399"/>
      <c r="CH113" s="399"/>
      <c r="CI113" s="399"/>
      <c r="CJ113" s="399"/>
      <c r="CK113" s="399"/>
      <c r="CL113" s="399"/>
      <c r="CM113" s="399"/>
      <c r="CN113" s="399"/>
      <c r="CO113" s="399"/>
      <c r="CP113" s="399"/>
      <c r="CQ113" s="399"/>
      <c r="CR113" s="399"/>
      <c r="CS113" s="399"/>
      <c r="CT113" s="399"/>
      <c r="CU113" s="399"/>
      <c r="CV113" s="399"/>
      <c r="CW113" s="399"/>
      <c r="CX113" s="399"/>
      <c r="CY113" s="399"/>
      <c r="CZ113" s="399"/>
      <c r="DA113" s="399"/>
      <c r="DB113" s="399"/>
      <c r="DC113" s="399"/>
      <c r="DD113" s="399"/>
    </row>
    <row r="114" spans="1:108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8"/>
      <c r="AL114" s="39"/>
      <c r="AM114" s="39"/>
      <c r="AN114" s="39"/>
      <c r="AO114" s="39"/>
      <c r="AP114" s="39"/>
      <c r="AQ114" s="39"/>
      <c r="AR114" s="39"/>
      <c r="AS114" s="40"/>
      <c r="AT114" s="41"/>
      <c r="AU114" s="41"/>
      <c r="AV114" s="41"/>
      <c r="AW114" s="41"/>
      <c r="AX114" s="41"/>
      <c r="AY114" s="41"/>
      <c r="AZ114" s="41"/>
      <c r="BA114" s="41"/>
      <c r="BB114" s="37"/>
      <c r="BC114" s="37"/>
      <c r="BD114" s="37"/>
      <c r="BE114" s="37"/>
      <c r="BF114" s="37"/>
      <c r="BG114" s="37"/>
      <c r="BH114" s="37"/>
      <c r="BI114" s="38"/>
      <c r="BJ114" s="39"/>
      <c r="BK114" s="39"/>
      <c r="BL114" s="39"/>
      <c r="BM114" s="39"/>
      <c r="BN114" s="39"/>
      <c r="BO114" s="39"/>
      <c r="BP114" s="39"/>
      <c r="BQ114" s="40"/>
      <c r="BR114" s="41"/>
      <c r="BS114" s="41"/>
      <c r="BT114" s="41"/>
      <c r="BU114" s="41"/>
      <c r="BV114" s="41"/>
      <c r="BW114" s="41"/>
      <c r="BX114" s="41"/>
      <c r="BY114" s="41"/>
      <c r="BZ114" s="37"/>
      <c r="CA114" s="37"/>
      <c r="CB114" s="37"/>
      <c r="CC114" s="37"/>
      <c r="CD114" s="37"/>
      <c r="CE114" s="37"/>
      <c r="CF114" s="37"/>
      <c r="CG114" s="38"/>
      <c r="CH114" s="39"/>
      <c r="CI114" s="39"/>
      <c r="CJ114" s="39"/>
      <c r="CK114" s="39"/>
      <c r="CL114" s="39"/>
      <c r="CM114" s="39"/>
      <c r="CN114" s="39"/>
      <c r="CO114" s="40"/>
      <c r="CP114" s="41"/>
      <c r="CQ114" s="41"/>
      <c r="CR114" s="41"/>
      <c r="CS114" s="41"/>
      <c r="CT114" s="41"/>
      <c r="CU114" s="41"/>
      <c r="CV114" s="41"/>
      <c r="CW114" s="41"/>
      <c r="CX114" s="37"/>
      <c r="CY114" s="37"/>
      <c r="CZ114" s="37"/>
      <c r="DA114" s="37"/>
      <c r="DB114" s="37"/>
      <c r="DC114" s="37"/>
      <c r="DD114" s="37"/>
    </row>
    <row r="115" spans="1:108" ht="12.75">
      <c r="A115" s="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</row>
    <row r="116" spans="1:108" ht="12.75">
      <c r="A116" s="245"/>
      <c r="B116" s="246"/>
      <c r="C116" s="246"/>
      <c r="D116" s="29" t="s">
        <v>62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30"/>
      <c r="AY116" s="348" t="s">
        <v>50</v>
      </c>
      <c r="AZ116" s="349"/>
      <c r="BA116" s="349"/>
      <c r="BB116" s="349"/>
      <c r="BC116" s="349"/>
      <c r="BD116" s="349"/>
      <c r="BE116" s="349"/>
      <c r="BF116" s="350"/>
      <c r="BG116" s="357" t="s">
        <v>125</v>
      </c>
      <c r="BH116" s="358"/>
      <c r="BI116" s="358"/>
      <c r="BJ116" s="358"/>
      <c r="BK116" s="358"/>
      <c r="BL116" s="358"/>
      <c r="BM116" s="358"/>
      <c r="BN116" s="358"/>
      <c r="BO116" s="358"/>
      <c r="BP116" s="358"/>
      <c r="BQ116" s="358"/>
      <c r="BR116" s="358"/>
      <c r="BS116" s="358"/>
      <c r="BT116" s="358"/>
      <c r="BU116" s="358"/>
      <c r="BV116" s="358"/>
      <c r="BW116" s="358"/>
      <c r="BX116" s="358"/>
      <c r="BY116" s="358"/>
      <c r="BZ116" s="358"/>
      <c r="CA116" s="358"/>
      <c r="CB116" s="358"/>
      <c r="CC116" s="358"/>
      <c r="CD116" s="358"/>
      <c r="CE116" s="358"/>
      <c r="CF116" s="358"/>
      <c r="CG116" s="358"/>
      <c r="CH116" s="358"/>
      <c r="CI116" s="358"/>
      <c r="CJ116" s="358"/>
      <c r="CK116" s="358"/>
      <c r="CL116" s="358"/>
      <c r="CM116" s="358"/>
      <c r="CN116" s="358"/>
      <c r="CO116" s="358"/>
      <c r="CP116" s="358"/>
      <c r="CQ116" s="358"/>
      <c r="CR116" s="358"/>
      <c r="CS116" s="358"/>
      <c r="CT116" s="358"/>
      <c r="CU116" s="358"/>
      <c r="CV116" s="358"/>
      <c r="CW116" s="358"/>
      <c r="CX116" s="358"/>
      <c r="CY116" s="358"/>
      <c r="CZ116" s="358"/>
      <c r="DA116" s="358"/>
      <c r="DB116" s="358"/>
      <c r="DC116" s="358"/>
      <c r="DD116" s="359"/>
    </row>
    <row r="117" spans="1:108" ht="12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47" t="s">
        <v>63</v>
      </c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347"/>
      <c r="AA117" s="347"/>
      <c r="AB117" s="347"/>
      <c r="AC117" s="347"/>
      <c r="AD117" s="347"/>
      <c r="AE117" s="347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7"/>
      <c r="AU117" s="347"/>
      <c r="AV117" s="347"/>
      <c r="AW117" s="32"/>
      <c r="AX117" s="33"/>
      <c r="AY117" s="351"/>
      <c r="AZ117" s="352"/>
      <c r="BA117" s="352"/>
      <c r="BB117" s="352"/>
      <c r="BC117" s="352"/>
      <c r="BD117" s="352"/>
      <c r="BE117" s="352"/>
      <c r="BF117" s="353"/>
      <c r="BG117" s="360"/>
      <c r="BH117" s="361"/>
      <c r="BI117" s="361"/>
      <c r="BJ117" s="361"/>
      <c r="BK117" s="361"/>
      <c r="BL117" s="361"/>
      <c r="BM117" s="361"/>
      <c r="BN117" s="361"/>
      <c r="BO117" s="361"/>
      <c r="BP117" s="361"/>
      <c r="BQ117" s="361"/>
      <c r="BR117" s="361"/>
      <c r="BS117" s="361"/>
      <c r="BT117" s="361"/>
      <c r="BU117" s="361"/>
      <c r="BV117" s="361"/>
      <c r="BW117" s="361"/>
      <c r="BX117" s="361"/>
      <c r="BY117" s="361"/>
      <c r="BZ117" s="361"/>
      <c r="CA117" s="361"/>
      <c r="CB117" s="361"/>
      <c r="CC117" s="361"/>
      <c r="CD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61"/>
      <c r="CQ117" s="361"/>
      <c r="CR117" s="361"/>
      <c r="CS117" s="361"/>
      <c r="CT117" s="361"/>
      <c r="CU117" s="361"/>
      <c r="CV117" s="361"/>
      <c r="CW117" s="361"/>
      <c r="CX117" s="361"/>
      <c r="CY117" s="361"/>
      <c r="CZ117" s="361"/>
      <c r="DA117" s="361"/>
      <c r="DB117" s="361"/>
      <c r="DC117" s="361"/>
      <c r="DD117" s="362"/>
    </row>
    <row r="118" spans="1:108" ht="12.75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6"/>
      <c r="AY118" s="354"/>
      <c r="AZ118" s="355"/>
      <c r="BA118" s="355"/>
      <c r="BB118" s="355"/>
      <c r="BC118" s="355"/>
      <c r="BD118" s="355"/>
      <c r="BE118" s="355"/>
      <c r="BF118" s="356"/>
      <c r="BG118" s="363"/>
      <c r="BH118" s="364"/>
      <c r="BI118" s="364"/>
      <c r="BJ118" s="364"/>
      <c r="BK118" s="364"/>
      <c r="BL118" s="364"/>
      <c r="BM118" s="364"/>
      <c r="BN118" s="364"/>
      <c r="BO118" s="364"/>
      <c r="BP118" s="364"/>
      <c r="BQ118" s="364"/>
      <c r="BR118" s="364"/>
      <c r="BS118" s="364"/>
      <c r="BT118" s="364"/>
      <c r="BU118" s="364"/>
      <c r="BV118" s="364"/>
      <c r="BW118" s="364"/>
      <c r="BX118" s="364"/>
      <c r="BY118" s="364"/>
      <c r="BZ118" s="364"/>
      <c r="CA118" s="364"/>
      <c r="CB118" s="364"/>
      <c r="CC118" s="364"/>
      <c r="CD118" s="364"/>
      <c r="CE118" s="364"/>
      <c r="CF118" s="364"/>
      <c r="CG118" s="364"/>
      <c r="CH118" s="364"/>
      <c r="CI118" s="364"/>
      <c r="CJ118" s="364"/>
      <c r="CK118" s="364"/>
      <c r="CL118" s="364"/>
      <c r="CM118" s="364"/>
      <c r="CN118" s="364"/>
      <c r="CO118" s="364"/>
      <c r="CP118" s="364"/>
      <c r="CQ118" s="364"/>
      <c r="CR118" s="364"/>
      <c r="CS118" s="364"/>
      <c r="CT118" s="364"/>
      <c r="CU118" s="364"/>
      <c r="CV118" s="364"/>
      <c r="CW118" s="364"/>
      <c r="CX118" s="364"/>
      <c r="CY118" s="364"/>
      <c r="CZ118" s="364"/>
      <c r="DA118" s="364"/>
      <c r="DB118" s="364"/>
      <c r="DC118" s="364"/>
      <c r="DD118" s="365"/>
    </row>
    <row r="119" spans="1:108" ht="12.75">
      <c r="A119" s="246"/>
      <c r="B119" s="246"/>
      <c r="C119" s="246"/>
      <c r="D119" s="246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08"/>
      <c r="AK119" s="308"/>
      <c r="AL119" s="308"/>
      <c r="AM119" s="308"/>
      <c r="AN119" s="308"/>
      <c r="AO119" s="308"/>
      <c r="AP119" s="308"/>
      <c r="AQ119" s="308"/>
      <c r="AR119" s="308"/>
      <c r="AS119" s="308"/>
      <c r="AT119" s="308"/>
      <c r="AU119" s="308"/>
      <c r="AV119" s="308"/>
      <c r="AW119" s="308"/>
      <c r="AX119" s="308"/>
      <c r="AY119" s="308"/>
      <c r="AZ119" s="308"/>
      <c r="BA119" s="308"/>
      <c r="BB119" s="308"/>
      <c r="BC119" s="308"/>
      <c r="BD119" s="308"/>
      <c r="BE119" s="308"/>
      <c r="BF119" s="308"/>
      <c r="BG119" s="308"/>
      <c r="BH119" s="308"/>
      <c r="BI119" s="308"/>
      <c r="BJ119" s="308"/>
      <c r="BK119" s="308"/>
      <c r="BL119" s="308"/>
      <c r="BM119" s="308"/>
      <c r="BN119" s="308"/>
      <c r="BO119" s="308"/>
      <c r="BP119" s="308"/>
      <c r="BQ119" s="308"/>
      <c r="BR119" s="308"/>
      <c r="BS119" s="308"/>
      <c r="BT119" s="308"/>
      <c r="BU119" s="308"/>
      <c r="BV119" s="308"/>
      <c r="BW119" s="308"/>
      <c r="BX119" s="308"/>
      <c r="BY119" s="308"/>
      <c r="BZ119" s="308"/>
      <c r="CA119" s="308"/>
      <c r="CB119" s="308"/>
      <c r="CC119" s="308"/>
      <c r="CD119" s="308"/>
      <c r="CE119" s="308"/>
      <c r="CF119" s="308"/>
      <c r="CG119" s="308"/>
      <c r="CH119" s="308"/>
      <c r="CI119" s="308"/>
      <c r="CJ119" s="308"/>
      <c r="CK119" s="308"/>
      <c r="CL119" s="308"/>
      <c r="CM119" s="308"/>
      <c r="CN119" s="308"/>
      <c r="CO119" s="308"/>
      <c r="CP119" s="308"/>
      <c r="CQ119" s="308"/>
      <c r="CR119" s="308"/>
      <c r="CS119" s="308"/>
      <c r="CT119" s="308"/>
      <c r="CU119" s="308"/>
      <c r="CV119" s="308"/>
      <c r="CW119" s="308"/>
      <c r="CX119" s="308"/>
      <c r="CY119" s="308"/>
      <c r="CZ119" s="308"/>
      <c r="DA119" s="308"/>
      <c r="DB119" s="308"/>
      <c r="DC119" s="308"/>
      <c r="DD119" s="308"/>
    </row>
    <row r="120" spans="1:108" ht="12.75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</row>
    <row r="121" spans="1:108" ht="15.75">
      <c r="A121" s="318" t="s">
        <v>132</v>
      </c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8"/>
      <c r="AT121" s="318"/>
      <c r="AU121" s="318"/>
      <c r="AV121" s="318"/>
      <c r="AW121" s="318"/>
      <c r="AX121" s="318"/>
      <c r="AY121" s="318"/>
      <c r="AZ121" s="318"/>
      <c r="BA121" s="318"/>
      <c r="BB121" s="318"/>
      <c r="BC121" s="318"/>
      <c r="BD121" s="318"/>
      <c r="BE121" s="318"/>
      <c r="BF121" s="63"/>
      <c r="BG121" s="63"/>
      <c r="BH121" s="63"/>
      <c r="BI121" s="63"/>
      <c r="BJ121" s="319" t="s">
        <v>126</v>
      </c>
      <c r="BK121" s="318"/>
      <c r="BL121" s="318"/>
      <c r="BM121" s="318"/>
      <c r="BN121" s="318"/>
      <c r="BO121" s="318"/>
      <c r="BP121" s="318"/>
      <c r="BQ121" s="318"/>
      <c r="BR121" s="318"/>
      <c r="BS121" s="318"/>
      <c r="BT121" s="318"/>
      <c r="BU121" s="318"/>
      <c r="BV121" s="318"/>
      <c r="BW121" s="318"/>
      <c r="BX121" s="318"/>
      <c r="BY121" s="318"/>
      <c r="BZ121" s="318"/>
      <c r="CA121" s="318"/>
      <c r="CB121" s="318"/>
      <c r="CC121" s="318"/>
      <c r="CD121" s="318"/>
      <c r="CE121" s="318"/>
      <c r="CF121" s="318"/>
      <c r="CG121" s="318"/>
      <c r="CH121" s="318"/>
      <c r="CI121" s="318"/>
      <c r="CJ121" s="318"/>
      <c r="CK121" s="318"/>
      <c r="CL121" s="318"/>
      <c r="CM121" s="318"/>
      <c r="CN121" s="318"/>
      <c r="CO121" s="318"/>
      <c r="CP121" s="318"/>
      <c r="CQ121" s="318"/>
      <c r="CR121" s="318"/>
      <c r="CS121" s="318"/>
      <c r="CT121" s="318"/>
      <c r="CU121" s="318"/>
      <c r="CV121" s="318"/>
      <c r="CW121" s="318"/>
      <c r="CX121" s="318"/>
      <c r="CY121" s="318"/>
      <c r="CZ121" s="318"/>
      <c r="DA121" s="318"/>
      <c r="DB121" s="318"/>
      <c r="DC121" s="318"/>
      <c r="DD121" s="318"/>
    </row>
    <row r="122" spans="1:108" ht="12.75">
      <c r="A122" s="251"/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  <c r="BD122" s="251"/>
      <c r="BE122" s="251"/>
      <c r="BF122" s="251"/>
      <c r="BG122" s="251"/>
      <c r="BH122" s="251"/>
      <c r="BI122" s="251"/>
      <c r="BJ122" s="251"/>
      <c r="BK122" s="251"/>
      <c r="BL122" s="251"/>
      <c r="BM122" s="251"/>
      <c r="BN122" s="251"/>
      <c r="BO122" s="251"/>
      <c r="BP122" s="251"/>
      <c r="BQ122" s="251"/>
      <c r="BR122" s="251"/>
      <c r="BS122" s="251"/>
      <c r="BT122" s="251"/>
      <c r="BU122" s="251"/>
      <c r="BV122" s="251"/>
      <c r="BW122" s="251"/>
      <c r="BX122" s="251"/>
      <c r="BY122" s="251"/>
      <c r="BZ122" s="251"/>
      <c r="CA122" s="251"/>
      <c r="CB122" s="251"/>
      <c r="CC122" s="251"/>
      <c r="CD122" s="251"/>
      <c r="CE122" s="251"/>
      <c r="CF122" s="251"/>
      <c r="CG122" s="251"/>
      <c r="CH122" s="251"/>
      <c r="CI122" s="251"/>
      <c r="CJ122" s="251"/>
      <c r="CK122" s="251"/>
      <c r="CL122" s="251"/>
      <c r="CM122" s="251"/>
      <c r="CN122" s="251"/>
      <c r="CO122" s="251"/>
      <c r="CP122" s="251"/>
      <c r="CQ122" s="251"/>
      <c r="CR122" s="251"/>
      <c r="CS122" s="251"/>
      <c r="CT122" s="251"/>
      <c r="CU122" s="251"/>
      <c r="CV122" s="251"/>
      <c r="CW122" s="251"/>
      <c r="CX122" s="251"/>
      <c r="CY122" s="251"/>
      <c r="CZ122" s="251"/>
      <c r="DA122" s="251"/>
      <c r="DB122" s="251"/>
      <c r="DC122" s="251"/>
      <c r="DD122" s="251"/>
    </row>
    <row r="123" spans="1:108" ht="12.75">
      <c r="A123" s="366" t="s">
        <v>118</v>
      </c>
      <c r="B123" s="367"/>
      <c r="C123" s="367"/>
      <c r="D123" s="367"/>
      <c r="E123" s="368"/>
      <c r="F123" s="366" t="s">
        <v>117</v>
      </c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8"/>
      <c r="AF123" s="375" t="s">
        <v>124</v>
      </c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  <c r="AU123" s="376"/>
      <c r="AV123" s="376"/>
      <c r="AW123" s="376"/>
      <c r="AX123" s="376"/>
      <c r="AY123" s="376"/>
      <c r="AZ123" s="376"/>
      <c r="BA123" s="376"/>
      <c r="BB123" s="376"/>
      <c r="BC123" s="376"/>
      <c r="BD123" s="376"/>
      <c r="BE123" s="376"/>
      <c r="BF123" s="376"/>
      <c r="BG123" s="376"/>
      <c r="BH123" s="376"/>
      <c r="BI123" s="376"/>
      <c r="BJ123" s="376"/>
      <c r="BK123" s="376"/>
      <c r="BL123" s="376"/>
      <c r="BM123" s="376"/>
      <c r="BN123" s="376"/>
      <c r="BO123" s="376"/>
      <c r="BP123" s="376"/>
      <c r="BQ123" s="376"/>
      <c r="BR123" s="376"/>
      <c r="BS123" s="376"/>
      <c r="BT123" s="376"/>
      <c r="BU123" s="376"/>
      <c r="BV123" s="376"/>
      <c r="BW123" s="376"/>
      <c r="BX123" s="376"/>
      <c r="BY123" s="376"/>
      <c r="BZ123" s="377"/>
      <c r="CA123" s="462" t="s">
        <v>121</v>
      </c>
      <c r="CB123" s="463"/>
      <c r="CC123" s="463"/>
      <c r="CD123" s="463"/>
      <c r="CE123" s="463"/>
      <c r="CF123" s="464"/>
      <c r="CG123" s="465" t="s">
        <v>131</v>
      </c>
      <c r="CH123" s="466"/>
      <c r="CI123" s="466"/>
      <c r="CJ123" s="466"/>
      <c r="CK123" s="466"/>
      <c r="CL123" s="467"/>
      <c r="CM123" s="462" t="s">
        <v>119</v>
      </c>
      <c r="CN123" s="463"/>
      <c r="CO123" s="463"/>
      <c r="CP123" s="463"/>
      <c r="CQ123" s="463"/>
      <c r="CR123" s="464"/>
      <c r="CS123" s="462" t="s">
        <v>122</v>
      </c>
      <c r="CT123" s="463"/>
      <c r="CU123" s="463"/>
      <c r="CV123" s="463"/>
      <c r="CW123" s="463"/>
      <c r="CX123" s="464"/>
      <c r="CY123" s="462" t="s">
        <v>123</v>
      </c>
      <c r="CZ123" s="463"/>
      <c r="DA123" s="463"/>
      <c r="DB123" s="463"/>
      <c r="DC123" s="463"/>
      <c r="DD123" s="464"/>
    </row>
    <row r="124" spans="1:108" ht="12.75">
      <c r="A124" s="338">
        <v>1</v>
      </c>
      <c r="B124" s="339"/>
      <c r="C124" s="339"/>
      <c r="D124" s="339"/>
      <c r="E124" s="340"/>
      <c r="F124" s="468" t="s">
        <v>134</v>
      </c>
      <c r="G124" s="469"/>
      <c r="H124" s="469"/>
      <c r="I124" s="469"/>
      <c r="J124" s="469"/>
      <c r="K124" s="469"/>
      <c r="L124" s="469"/>
      <c r="M124" s="469"/>
      <c r="N124" s="469"/>
      <c r="O124" s="469"/>
      <c r="P124" s="469"/>
      <c r="Q124" s="469"/>
      <c r="R124" s="469"/>
      <c r="S124" s="469"/>
      <c r="T124" s="469"/>
      <c r="U124" s="469"/>
      <c r="V124" s="469"/>
      <c r="W124" s="469"/>
      <c r="X124" s="469"/>
      <c r="Y124" s="469"/>
      <c r="Z124" s="469"/>
      <c r="AA124" s="469"/>
      <c r="AB124" s="469"/>
      <c r="AC124" s="469"/>
      <c r="AD124" s="469"/>
      <c r="AE124" s="470"/>
      <c r="AF124" s="471" t="s">
        <v>137</v>
      </c>
      <c r="AG124" s="472"/>
      <c r="AH124" s="472"/>
      <c r="AI124" s="472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  <c r="BI124" s="472"/>
      <c r="BJ124" s="472"/>
      <c r="BK124" s="472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2"/>
      <c r="BY124" s="472"/>
      <c r="BZ124" s="473"/>
      <c r="CA124" s="333">
        <v>44</v>
      </c>
      <c r="CB124" s="214"/>
      <c r="CC124" s="214"/>
      <c r="CD124" s="214"/>
      <c r="CE124" s="214"/>
      <c r="CF124" s="334"/>
      <c r="CG124" s="333">
        <v>1</v>
      </c>
      <c r="CH124" s="214"/>
      <c r="CI124" s="214"/>
      <c r="CJ124" s="214"/>
      <c r="CK124" s="214"/>
      <c r="CL124" s="334"/>
      <c r="CM124" s="381">
        <v>43</v>
      </c>
      <c r="CN124" s="382"/>
      <c r="CO124" s="382"/>
      <c r="CP124" s="382"/>
      <c r="CQ124" s="382"/>
      <c r="CR124" s="383"/>
      <c r="CS124" s="381">
        <v>-4</v>
      </c>
      <c r="CT124" s="382"/>
      <c r="CU124" s="382"/>
      <c r="CV124" s="382"/>
      <c r="CW124" s="382"/>
      <c r="CX124" s="383"/>
      <c r="CY124" s="381"/>
      <c r="CZ124" s="382"/>
      <c r="DA124" s="382"/>
      <c r="DB124" s="382"/>
      <c r="DC124" s="382"/>
      <c r="DD124" s="383"/>
    </row>
    <row r="125" spans="1:108" ht="12.75">
      <c r="A125" s="338">
        <v>2</v>
      </c>
      <c r="B125" s="339"/>
      <c r="C125" s="339"/>
      <c r="D125" s="339"/>
      <c r="E125" s="340"/>
      <c r="F125" s="468" t="s">
        <v>135</v>
      </c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469"/>
      <c r="U125" s="469"/>
      <c r="V125" s="469"/>
      <c r="W125" s="469"/>
      <c r="X125" s="469"/>
      <c r="Y125" s="469"/>
      <c r="Z125" s="469"/>
      <c r="AA125" s="469"/>
      <c r="AB125" s="469"/>
      <c r="AC125" s="469"/>
      <c r="AD125" s="469"/>
      <c r="AE125" s="470"/>
      <c r="AF125" s="471" t="s">
        <v>136</v>
      </c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  <c r="BI125" s="472"/>
      <c r="BJ125" s="472"/>
      <c r="BK125" s="472"/>
      <c r="BL125" s="472"/>
      <c r="BM125" s="472"/>
      <c r="BN125" s="472"/>
      <c r="BO125" s="472"/>
      <c r="BP125" s="472"/>
      <c r="BQ125" s="472"/>
      <c r="BR125" s="472"/>
      <c r="BS125" s="472"/>
      <c r="BT125" s="472"/>
      <c r="BU125" s="472"/>
      <c r="BV125" s="472"/>
      <c r="BW125" s="472"/>
      <c r="BX125" s="472"/>
      <c r="BY125" s="472"/>
      <c r="BZ125" s="473"/>
      <c r="CA125" s="333"/>
      <c r="CB125" s="214"/>
      <c r="CC125" s="214"/>
      <c r="CD125" s="214"/>
      <c r="CE125" s="214"/>
      <c r="CF125" s="334"/>
      <c r="CG125" s="333"/>
      <c r="CH125" s="214"/>
      <c r="CI125" s="214"/>
      <c r="CJ125" s="214"/>
      <c r="CK125" s="214"/>
      <c r="CL125" s="334"/>
      <c r="CM125" s="381">
        <v>54</v>
      </c>
      <c r="CN125" s="382"/>
      <c r="CO125" s="382"/>
      <c r="CP125" s="382"/>
      <c r="CQ125" s="382"/>
      <c r="CR125" s="383"/>
      <c r="CS125" s="381">
        <v>-4</v>
      </c>
      <c r="CT125" s="382"/>
      <c r="CU125" s="382"/>
      <c r="CV125" s="382"/>
      <c r="CW125" s="382"/>
      <c r="CX125" s="383"/>
      <c r="CY125" s="381"/>
      <c r="CZ125" s="382"/>
      <c r="DA125" s="382"/>
      <c r="DB125" s="382"/>
      <c r="DC125" s="382"/>
      <c r="DD125" s="383"/>
    </row>
    <row r="126" spans="2:108" ht="12.75">
      <c r="B126" s="474" t="s">
        <v>138</v>
      </c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  <c r="Q126" s="474"/>
      <c r="R126" s="474"/>
      <c r="S126" s="474"/>
      <c r="T126" s="474"/>
      <c r="U126" s="474"/>
      <c r="V126" s="474"/>
      <c r="W126" s="474"/>
      <c r="X126" s="474"/>
      <c r="Y126" s="474"/>
      <c r="Z126" s="474"/>
      <c r="AA126" s="474"/>
      <c r="AB126" s="474"/>
      <c r="AC126" s="474"/>
      <c r="AD126" s="474"/>
      <c r="AE126" s="474"/>
      <c r="AF126" s="474"/>
      <c r="AG126" s="474"/>
      <c r="AH126" s="474"/>
      <c r="AI126" s="474"/>
      <c r="AJ126" s="474"/>
      <c r="AK126" s="474"/>
      <c r="AL126" s="474"/>
      <c r="AM126" s="474"/>
      <c r="AN126" s="474"/>
      <c r="AO126" s="474"/>
      <c r="AP126" s="474"/>
      <c r="AQ126" s="474"/>
      <c r="AR126" s="474"/>
      <c r="AS126" s="474"/>
      <c r="AT126" s="474"/>
      <c r="AU126" s="474"/>
      <c r="AV126" s="474"/>
      <c r="AW126" s="474"/>
      <c r="AX126" s="474"/>
      <c r="AY126" s="474"/>
      <c r="AZ126" s="474"/>
      <c r="BA126" s="474"/>
      <c r="BB126" s="474"/>
      <c r="BC126" s="474"/>
      <c r="BD126" s="474"/>
      <c r="BE126" s="474"/>
      <c r="BF126" s="474"/>
      <c r="BG126" s="474"/>
      <c r="BH126" s="474"/>
      <c r="BI126" s="474"/>
      <c r="BJ126" s="474"/>
      <c r="BK126" s="474"/>
      <c r="BL126" s="474"/>
      <c r="BM126" s="474"/>
      <c r="BN126" s="474"/>
      <c r="BO126" s="474"/>
      <c r="BP126" s="474"/>
      <c r="BQ126" s="474"/>
      <c r="BR126" s="474"/>
      <c r="BS126" s="474"/>
      <c r="BT126" s="474"/>
      <c r="BU126" s="474"/>
      <c r="BV126" s="474"/>
      <c r="BW126" s="474"/>
      <c r="BX126" s="474"/>
      <c r="BY126" s="474"/>
      <c r="BZ126" s="474"/>
      <c r="CA126" s="474"/>
      <c r="CB126" s="474"/>
      <c r="CC126" s="474"/>
      <c r="CD126" s="474"/>
      <c r="CE126" s="474"/>
      <c r="CF126" s="474"/>
      <c r="CG126" s="474"/>
      <c r="CH126" s="474"/>
      <c r="CI126" s="474"/>
      <c r="CJ126" s="474"/>
      <c r="CK126" s="474"/>
      <c r="CL126" s="474"/>
      <c r="CM126" s="474"/>
      <c r="CN126" s="474"/>
      <c r="CO126" s="474"/>
      <c r="CP126" s="474"/>
      <c r="CQ126" s="474"/>
      <c r="CR126" s="474"/>
      <c r="CS126" s="474"/>
      <c r="CT126" s="474"/>
      <c r="CU126" s="474"/>
      <c r="CV126" s="474"/>
      <c r="CW126" s="474"/>
      <c r="CX126" s="474"/>
      <c r="CY126" s="474"/>
      <c r="CZ126" s="474"/>
      <c r="DA126" s="474"/>
      <c r="DB126" s="474"/>
      <c r="DC126" s="474"/>
      <c r="DD126" s="474"/>
    </row>
  </sheetData>
  <sheetProtection password="C075" sheet="1" objects="1" scenarios="1"/>
  <mergeCells count="741">
    <mergeCell ref="A44:U45"/>
    <mergeCell ref="A46:U46"/>
    <mergeCell ref="BP49:CK49"/>
    <mergeCell ref="BP50:BV50"/>
    <mergeCell ref="BW50:DD50"/>
    <mergeCell ref="V46:W46"/>
    <mergeCell ref="X46:BK46"/>
    <mergeCell ref="BL46:BM46"/>
    <mergeCell ref="BP45:DD45"/>
    <mergeCell ref="V45:W45"/>
    <mergeCell ref="BN44:BO44"/>
    <mergeCell ref="BP44:DD44"/>
    <mergeCell ref="BP46:DD46"/>
    <mergeCell ref="BN47:BO47"/>
    <mergeCell ref="BP47:DD47"/>
    <mergeCell ref="BN46:BO46"/>
    <mergeCell ref="BN45:BO45"/>
    <mergeCell ref="B126:DD126"/>
    <mergeCell ref="CG125:CL125"/>
    <mergeCell ref="CM125:CR125"/>
    <mergeCell ref="CS125:CX125"/>
    <mergeCell ref="CY125:DD125"/>
    <mergeCell ref="A125:E125"/>
    <mergeCell ref="F125:AE125"/>
    <mergeCell ref="AF125:BZ125"/>
    <mergeCell ref="CA125:CF125"/>
    <mergeCell ref="CG124:CL124"/>
    <mergeCell ref="CM124:CR124"/>
    <mergeCell ref="V44:W44"/>
    <mergeCell ref="X44:BK44"/>
    <mergeCell ref="BL44:BM44"/>
    <mergeCell ref="CP49:DD49"/>
    <mergeCell ref="X45:BK45"/>
    <mergeCell ref="BL45:BM45"/>
    <mergeCell ref="CS124:CX124"/>
    <mergeCell ref="CY124:DD124"/>
    <mergeCell ref="A124:E124"/>
    <mergeCell ref="F124:AE124"/>
    <mergeCell ref="AF124:BZ124"/>
    <mergeCell ref="CA124:CF124"/>
    <mergeCell ref="A122:DD122"/>
    <mergeCell ref="A123:E123"/>
    <mergeCell ref="F123:AE123"/>
    <mergeCell ref="AF123:BZ123"/>
    <mergeCell ref="CA123:CF123"/>
    <mergeCell ref="CG123:CL123"/>
    <mergeCell ref="CM123:CR123"/>
    <mergeCell ref="CS123:CX123"/>
    <mergeCell ref="CY123:DD123"/>
    <mergeCell ref="CG72:CO72"/>
    <mergeCell ref="A116:C116"/>
    <mergeCell ref="AY116:BF118"/>
    <mergeCell ref="A120:DD120"/>
    <mergeCell ref="A121:BE121"/>
    <mergeCell ref="BF121:BI121"/>
    <mergeCell ref="BJ121:DD121"/>
    <mergeCell ref="BW71:CF71"/>
    <mergeCell ref="CJ71:CQ71"/>
    <mergeCell ref="CU71:DD71"/>
    <mergeCell ref="CP72:CU72"/>
    <mergeCell ref="CV72:DD72"/>
    <mergeCell ref="A119:D119"/>
    <mergeCell ref="E119:DD119"/>
    <mergeCell ref="BI72:BQ72"/>
    <mergeCell ref="BR72:BW72"/>
    <mergeCell ref="BX72:CF72"/>
    <mergeCell ref="BG2:DD4"/>
    <mergeCell ref="I3:AW3"/>
    <mergeCell ref="A72:AJ72"/>
    <mergeCell ref="AK72:AS72"/>
    <mergeCell ref="AT72:AY72"/>
    <mergeCell ref="AZ72:BH72"/>
    <mergeCell ref="A71:AJ71"/>
    <mergeCell ref="AN71:AU71"/>
    <mergeCell ref="AY71:BH71"/>
    <mergeCell ref="BL71:BS71"/>
    <mergeCell ref="A1:DD1"/>
    <mergeCell ref="CL5:DD5"/>
    <mergeCell ref="A6:N6"/>
    <mergeCell ref="O6:DD6"/>
    <mergeCell ref="A5:N5"/>
    <mergeCell ref="O5:BA5"/>
    <mergeCell ref="BC5:BM5"/>
    <mergeCell ref="BN5:BZ5"/>
    <mergeCell ref="A2:C2"/>
    <mergeCell ref="AY2:BF4"/>
    <mergeCell ref="Z10:AE10"/>
    <mergeCell ref="AF10:AT10"/>
    <mergeCell ref="AU10:AZ10"/>
    <mergeCell ref="BA10:BN10"/>
    <mergeCell ref="BO10:DD10"/>
    <mergeCell ref="CA5:CK5"/>
    <mergeCell ref="BO12:DD12"/>
    <mergeCell ref="A11:C11"/>
    <mergeCell ref="D11:Y11"/>
    <mergeCell ref="Z11:AE11"/>
    <mergeCell ref="AF11:AT11"/>
    <mergeCell ref="A7:DD7"/>
    <mergeCell ref="A8:DD8"/>
    <mergeCell ref="A9:DD9"/>
    <mergeCell ref="A10:C10"/>
    <mergeCell ref="D10:Y10"/>
    <mergeCell ref="AU14:DD14"/>
    <mergeCell ref="AU11:AZ11"/>
    <mergeCell ref="BA11:BN11"/>
    <mergeCell ref="BO11:DD11"/>
    <mergeCell ref="A12:C12"/>
    <mergeCell ref="D12:Y12"/>
    <mergeCell ref="Z12:AE12"/>
    <mergeCell ref="AF12:AT12"/>
    <mergeCell ref="AU12:AZ12"/>
    <mergeCell ref="BA12:BM12"/>
    <mergeCell ref="A15:DD15"/>
    <mergeCell ref="A16:DD16"/>
    <mergeCell ref="A17:BE17"/>
    <mergeCell ref="BF17:BI17"/>
    <mergeCell ref="BJ17:DD17"/>
    <mergeCell ref="A13:C13"/>
    <mergeCell ref="D13:K13"/>
    <mergeCell ref="L13:DD13"/>
    <mergeCell ref="A14:C14"/>
    <mergeCell ref="D14:AT14"/>
    <mergeCell ref="Q20:AJ20"/>
    <mergeCell ref="AK20:BH20"/>
    <mergeCell ref="BI20:CF20"/>
    <mergeCell ref="CG20:DD20"/>
    <mergeCell ref="A18:DD18"/>
    <mergeCell ref="A19:P19"/>
    <mergeCell ref="Q19:AJ19"/>
    <mergeCell ref="AK19:BH19"/>
    <mergeCell ref="BI19:CF19"/>
    <mergeCell ref="CG19:DD19"/>
    <mergeCell ref="BI21:BP21"/>
    <mergeCell ref="BQ21:BT21"/>
    <mergeCell ref="BU21:CB21"/>
    <mergeCell ref="A21:AJ21"/>
    <mergeCell ref="AK21:AR21"/>
    <mergeCell ref="AS21:AV21"/>
    <mergeCell ref="AW21:BD21"/>
    <mergeCell ref="DA21:DD21"/>
    <mergeCell ref="A22:AJ22"/>
    <mergeCell ref="AK22:BH22"/>
    <mergeCell ref="BI22:CF22"/>
    <mergeCell ref="CG22:DD22"/>
    <mergeCell ref="CC21:CF21"/>
    <mergeCell ref="CG21:CN21"/>
    <mergeCell ref="CO21:CR21"/>
    <mergeCell ref="CS21:CZ21"/>
    <mergeCell ref="BE21:BH21"/>
    <mergeCell ref="BI23:BQ23"/>
    <mergeCell ref="BR23:BW23"/>
    <mergeCell ref="BX23:CF23"/>
    <mergeCell ref="CG23:CO23"/>
    <mergeCell ref="A23:AJ23"/>
    <mergeCell ref="AK23:AS23"/>
    <mergeCell ref="AT23:AY23"/>
    <mergeCell ref="AZ23:BH23"/>
    <mergeCell ref="CP23:CU23"/>
    <mergeCell ref="CV23:DD23"/>
    <mergeCell ref="A24:AJ24"/>
    <mergeCell ref="AK24:AR24"/>
    <mergeCell ref="AS24:AZ24"/>
    <mergeCell ref="BA24:BH24"/>
    <mergeCell ref="BI24:BP24"/>
    <mergeCell ref="BQ24:BX24"/>
    <mergeCell ref="BY24:CF24"/>
    <mergeCell ref="CG24:CN24"/>
    <mergeCell ref="CO24:CV24"/>
    <mergeCell ref="CW24:DD24"/>
    <mergeCell ref="A25:AJ25"/>
    <mergeCell ref="AK25:AR25"/>
    <mergeCell ref="AS25:AZ25"/>
    <mergeCell ref="BA25:BH25"/>
    <mergeCell ref="BI25:BP25"/>
    <mergeCell ref="BQ25:BX25"/>
    <mergeCell ref="BY25:CF25"/>
    <mergeCell ref="CG25:CN25"/>
    <mergeCell ref="CO25:CV25"/>
    <mergeCell ref="CW25:DD25"/>
    <mergeCell ref="A26:AJ26"/>
    <mergeCell ref="AK26:AR26"/>
    <mergeCell ref="AS26:AZ26"/>
    <mergeCell ref="BA26:BH26"/>
    <mergeCell ref="BI26:BP26"/>
    <mergeCell ref="BQ26:BX26"/>
    <mergeCell ref="BY26:CF26"/>
    <mergeCell ref="CG26:CN26"/>
    <mergeCell ref="CO26:CV26"/>
    <mergeCell ref="CW26:DD26"/>
    <mergeCell ref="A27:AJ27"/>
    <mergeCell ref="AK27:AR27"/>
    <mergeCell ref="AS27:AZ27"/>
    <mergeCell ref="BA27:BH27"/>
    <mergeCell ref="BI27:BP27"/>
    <mergeCell ref="BQ27:BX27"/>
    <mergeCell ref="BY27:CF27"/>
    <mergeCell ref="CG27:CN27"/>
    <mergeCell ref="CO27:CV27"/>
    <mergeCell ref="CW27:DD27"/>
    <mergeCell ref="A28:AJ28"/>
    <mergeCell ref="AK28:AR28"/>
    <mergeCell ref="AS28:AZ28"/>
    <mergeCell ref="BA28:BH28"/>
    <mergeCell ref="BI28:BP28"/>
    <mergeCell ref="BQ28:BX28"/>
    <mergeCell ref="BY28:CF28"/>
    <mergeCell ref="CG28:CN28"/>
    <mergeCell ref="CO28:CV28"/>
    <mergeCell ref="CW28:DD28"/>
    <mergeCell ref="A29:AJ29"/>
    <mergeCell ref="AK29:AR29"/>
    <mergeCell ref="AS29:AZ29"/>
    <mergeCell ref="BA29:BH29"/>
    <mergeCell ref="BI29:BP29"/>
    <mergeCell ref="BQ29:BX29"/>
    <mergeCell ref="BY29:CF29"/>
    <mergeCell ref="CG29:CN29"/>
    <mergeCell ref="CO29:CV29"/>
    <mergeCell ref="CW29:DD29"/>
    <mergeCell ref="A30:AJ30"/>
    <mergeCell ref="AK30:AR30"/>
    <mergeCell ref="AS30:AZ30"/>
    <mergeCell ref="BA30:BH30"/>
    <mergeCell ref="BI30:BP30"/>
    <mergeCell ref="BQ30:BX30"/>
    <mergeCell ref="BY30:CF30"/>
    <mergeCell ref="CG30:CN30"/>
    <mergeCell ref="CO30:CV30"/>
    <mergeCell ref="CW30:DD30"/>
    <mergeCell ref="A31:AJ31"/>
    <mergeCell ref="AK31:AR31"/>
    <mergeCell ref="AS31:AZ31"/>
    <mergeCell ref="BA31:BH31"/>
    <mergeCell ref="BI31:BP31"/>
    <mergeCell ref="BQ31:BX31"/>
    <mergeCell ref="BY31:CF31"/>
    <mergeCell ref="CG31:CN31"/>
    <mergeCell ref="CO31:CV31"/>
    <mergeCell ref="CW31:DD31"/>
    <mergeCell ref="A32:AJ32"/>
    <mergeCell ref="AK32:AR32"/>
    <mergeCell ref="AS32:AZ32"/>
    <mergeCell ref="BA32:BH32"/>
    <mergeCell ref="BI32:BP32"/>
    <mergeCell ref="BQ32:BX32"/>
    <mergeCell ref="BY32:CF32"/>
    <mergeCell ref="CG32:CN32"/>
    <mergeCell ref="CO32:CV32"/>
    <mergeCell ref="CW32:DD32"/>
    <mergeCell ref="A33:AJ33"/>
    <mergeCell ref="AK33:AR33"/>
    <mergeCell ref="AS33:BH33"/>
    <mergeCell ref="BI33:BP33"/>
    <mergeCell ref="BQ33:CF33"/>
    <mergeCell ref="CG33:CN33"/>
    <mergeCell ref="CO33:DD33"/>
    <mergeCell ref="BI34:BP34"/>
    <mergeCell ref="BQ34:BY34"/>
    <mergeCell ref="BZ34:CF34"/>
    <mergeCell ref="CG34:CN34"/>
    <mergeCell ref="A34:AJ34"/>
    <mergeCell ref="AK34:AR34"/>
    <mergeCell ref="AS34:BA34"/>
    <mergeCell ref="BB34:BH34"/>
    <mergeCell ref="CO34:CW34"/>
    <mergeCell ref="CX34:DD34"/>
    <mergeCell ref="A35:AJ35"/>
    <mergeCell ref="AK35:AR35"/>
    <mergeCell ref="AS35:BA35"/>
    <mergeCell ref="BB35:BH35"/>
    <mergeCell ref="BI35:BP35"/>
    <mergeCell ref="BQ35:BY35"/>
    <mergeCell ref="BZ35:CF35"/>
    <mergeCell ref="CG35:CN35"/>
    <mergeCell ref="CO35:CW35"/>
    <mergeCell ref="CX35:DD35"/>
    <mergeCell ref="A36:AJ36"/>
    <mergeCell ref="AK36:AR36"/>
    <mergeCell ref="AS36:BA36"/>
    <mergeCell ref="BB36:BH36"/>
    <mergeCell ref="BI36:BP36"/>
    <mergeCell ref="BQ36:BY36"/>
    <mergeCell ref="BZ36:CF36"/>
    <mergeCell ref="CG36:CN36"/>
    <mergeCell ref="CO36:CW36"/>
    <mergeCell ref="CX36:DD36"/>
    <mergeCell ref="A37:AJ37"/>
    <mergeCell ref="AK37:AR37"/>
    <mergeCell ref="AS37:BA37"/>
    <mergeCell ref="BB37:BH37"/>
    <mergeCell ref="BI37:BP37"/>
    <mergeCell ref="BQ37:BY37"/>
    <mergeCell ref="BZ37:CF37"/>
    <mergeCell ref="CG37:CN37"/>
    <mergeCell ref="CO37:CW37"/>
    <mergeCell ref="CX37:DD37"/>
    <mergeCell ref="A38:DD38"/>
    <mergeCell ref="A39:DD39"/>
    <mergeCell ref="A40:DD40"/>
    <mergeCell ref="A41:CM41"/>
    <mergeCell ref="CN41:CQ41"/>
    <mergeCell ref="CR41:CT41"/>
    <mergeCell ref="CU41:CX41"/>
    <mergeCell ref="CY41:DD41"/>
    <mergeCell ref="BN43:BO43"/>
    <mergeCell ref="BP43:DD43"/>
    <mergeCell ref="A43:U43"/>
    <mergeCell ref="V43:W43"/>
    <mergeCell ref="X43:BK43"/>
    <mergeCell ref="BL43:BM43"/>
    <mergeCell ref="BN48:BO48"/>
    <mergeCell ref="BP48:DD48"/>
    <mergeCell ref="A47:U47"/>
    <mergeCell ref="V47:W47"/>
    <mergeCell ref="A48:U48"/>
    <mergeCell ref="V48:W48"/>
    <mergeCell ref="X48:BK48"/>
    <mergeCell ref="BL48:BM48"/>
    <mergeCell ref="X47:BK47"/>
    <mergeCell ref="BL47:BM47"/>
    <mergeCell ref="X50:BK50"/>
    <mergeCell ref="BL50:BM50"/>
    <mergeCell ref="R52:U52"/>
    <mergeCell ref="O52:Q52"/>
    <mergeCell ref="BN50:BO50"/>
    <mergeCell ref="A49:U49"/>
    <mergeCell ref="V49:W49"/>
    <mergeCell ref="X49:BK49"/>
    <mergeCell ref="BL49:BM49"/>
    <mergeCell ref="A52:N52"/>
    <mergeCell ref="CF52:DD52"/>
    <mergeCell ref="AT52:CE52"/>
    <mergeCell ref="Y52:AS52"/>
    <mergeCell ref="A51:DD51"/>
    <mergeCell ref="CL49:CO49"/>
    <mergeCell ref="V52:X52"/>
    <mergeCell ref="BN49:BO49"/>
    <mergeCell ref="A50:U50"/>
    <mergeCell ref="V50:W50"/>
    <mergeCell ref="A57:D57"/>
    <mergeCell ref="E57:DD57"/>
    <mergeCell ref="A58:DD58"/>
    <mergeCell ref="E59:DD59"/>
    <mergeCell ref="A53:DD53"/>
    <mergeCell ref="A54:C54"/>
    <mergeCell ref="AY54:BF56"/>
    <mergeCell ref="BG54:DD56"/>
    <mergeCell ref="L55:AV55"/>
    <mergeCell ref="A60:DD60"/>
    <mergeCell ref="E61:DD61"/>
    <mergeCell ref="A62:DD62"/>
    <mergeCell ref="A63:BE63"/>
    <mergeCell ref="BF63:BI63"/>
    <mergeCell ref="BJ63:DD63"/>
    <mergeCell ref="A66:AJ66"/>
    <mergeCell ref="AK66:BH66"/>
    <mergeCell ref="BI66:CF66"/>
    <mergeCell ref="CG66:DD66"/>
    <mergeCell ref="A64:DD64"/>
    <mergeCell ref="A65:AJ65"/>
    <mergeCell ref="AK65:BH65"/>
    <mergeCell ref="BI65:CF65"/>
    <mergeCell ref="CG65:DD65"/>
    <mergeCell ref="A68:AJ68"/>
    <mergeCell ref="AK68:BH68"/>
    <mergeCell ref="BI68:CF68"/>
    <mergeCell ref="CG68:DD68"/>
    <mergeCell ref="A67:AJ67"/>
    <mergeCell ref="AK67:BH67"/>
    <mergeCell ref="BI67:CF67"/>
    <mergeCell ref="CG67:DD67"/>
    <mergeCell ref="A70:AJ70"/>
    <mergeCell ref="AK70:BH70"/>
    <mergeCell ref="BI70:CF70"/>
    <mergeCell ref="CG70:DD70"/>
    <mergeCell ref="A69:AJ69"/>
    <mergeCell ref="AK69:BH69"/>
    <mergeCell ref="BI69:CF69"/>
    <mergeCell ref="CG69:DD69"/>
    <mergeCell ref="BG116:DD118"/>
    <mergeCell ref="L117:AV117"/>
    <mergeCell ref="A73:AJ73"/>
    <mergeCell ref="AK73:AR73"/>
    <mergeCell ref="AS73:AZ73"/>
    <mergeCell ref="BA73:BH73"/>
    <mergeCell ref="BI73:BP73"/>
    <mergeCell ref="BQ73:BX73"/>
    <mergeCell ref="BY73:CF73"/>
    <mergeCell ref="CG73:CN73"/>
    <mergeCell ref="CO73:CV73"/>
    <mergeCell ref="CW73:DD73"/>
    <mergeCell ref="A74:AJ74"/>
    <mergeCell ref="AK74:AR74"/>
    <mergeCell ref="AS74:AZ74"/>
    <mergeCell ref="BA74:BH74"/>
    <mergeCell ref="BI74:BP74"/>
    <mergeCell ref="BQ74:BX74"/>
    <mergeCell ref="BY74:CF74"/>
    <mergeCell ref="CG74:CN74"/>
    <mergeCell ref="CO74:CV74"/>
    <mergeCell ref="CW74:DD74"/>
    <mergeCell ref="A75:AJ75"/>
    <mergeCell ref="AK75:AR75"/>
    <mergeCell ref="AS75:AZ75"/>
    <mergeCell ref="BA75:BH75"/>
    <mergeCell ref="BI75:BP75"/>
    <mergeCell ref="BQ75:BX75"/>
    <mergeCell ref="BY75:CF75"/>
    <mergeCell ref="CG75:CN75"/>
    <mergeCell ref="CO75:CV75"/>
    <mergeCell ref="CW75:DD75"/>
    <mergeCell ref="A76:AJ76"/>
    <mergeCell ref="AK76:AR76"/>
    <mergeCell ref="AS76:AZ76"/>
    <mergeCell ref="BA76:BH76"/>
    <mergeCell ref="BI76:BP76"/>
    <mergeCell ref="BQ76:BX76"/>
    <mergeCell ref="BY76:CF76"/>
    <mergeCell ref="CG76:CN76"/>
    <mergeCell ref="CO76:CV76"/>
    <mergeCell ref="CW76:DD76"/>
    <mergeCell ref="A77:AJ77"/>
    <mergeCell ref="AK77:AR77"/>
    <mergeCell ref="AS77:AZ77"/>
    <mergeCell ref="BA77:BH77"/>
    <mergeCell ref="BI77:BP77"/>
    <mergeCell ref="BQ77:BX77"/>
    <mergeCell ref="BY77:CF77"/>
    <mergeCell ref="CG77:CN77"/>
    <mergeCell ref="CO77:CV77"/>
    <mergeCell ref="CW77:DD77"/>
    <mergeCell ref="A78:AJ78"/>
    <mergeCell ref="AK78:AR78"/>
    <mergeCell ref="AS78:AZ78"/>
    <mergeCell ref="BA78:BH78"/>
    <mergeCell ref="BI78:BP78"/>
    <mergeCell ref="BQ78:BX78"/>
    <mergeCell ref="BY78:CF78"/>
    <mergeCell ref="CG78:CN78"/>
    <mergeCell ref="CO78:CV78"/>
    <mergeCell ref="CW78:DD78"/>
    <mergeCell ref="A79:AJ79"/>
    <mergeCell ref="AK79:AR79"/>
    <mergeCell ref="AS79:AZ79"/>
    <mergeCell ref="BA79:BH79"/>
    <mergeCell ref="BI79:BP79"/>
    <mergeCell ref="BQ79:BX79"/>
    <mergeCell ref="BY79:CF79"/>
    <mergeCell ref="CG79:CN79"/>
    <mergeCell ref="CO79:CV79"/>
    <mergeCell ref="CW79:DD79"/>
    <mergeCell ref="A80:AJ80"/>
    <mergeCell ref="AK80:AR80"/>
    <mergeCell ref="AS80:AZ80"/>
    <mergeCell ref="BA80:BH80"/>
    <mergeCell ref="BI80:BP80"/>
    <mergeCell ref="BQ80:BX80"/>
    <mergeCell ref="BY80:CF80"/>
    <mergeCell ref="CG80:CN80"/>
    <mergeCell ref="CO80:CV80"/>
    <mergeCell ref="CW80:DD80"/>
    <mergeCell ref="A81:AJ81"/>
    <mergeCell ref="AK81:AR81"/>
    <mergeCell ref="AS81:AZ81"/>
    <mergeCell ref="BA81:BH81"/>
    <mergeCell ref="BI81:BP81"/>
    <mergeCell ref="BQ81:BX81"/>
    <mergeCell ref="BY81:CF81"/>
    <mergeCell ref="CG81:CN81"/>
    <mergeCell ref="CO81:CV81"/>
    <mergeCell ref="CW81:DD81"/>
    <mergeCell ref="A82:AJ82"/>
    <mergeCell ref="AK82:AR82"/>
    <mergeCell ref="AS82:BH82"/>
    <mergeCell ref="BI82:BP82"/>
    <mergeCell ref="BQ82:CF82"/>
    <mergeCell ref="CG82:CN82"/>
    <mergeCell ref="CO82:DD82"/>
    <mergeCell ref="BI83:BP83"/>
    <mergeCell ref="BQ83:BY83"/>
    <mergeCell ref="BZ83:CF83"/>
    <mergeCell ref="CG83:CN83"/>
    <mergeCell ref="A83:AJ83"/>
    <mergeCell ref="AK83:AR83"/>
    <mergeCell ref="AS83:BA83"/>
    <mergeCell ref="BB83:BH83"/>
    <mergeCell ref="CO83:CW83"/>
    <mergeCell ref="CX83:DD83"/>
    <mergeCell ref="A84:AJ84"/>
    <mergeCell ref="AK84:AR84"/>
    <mergeCell ref="AS84:BA84"/>
    <mergeCell ref="BB84:BH84"/>
    <mergeCell ref="BI84:BP84"/>
    <mergeCell ref="BQ84:BY84"/>
    <mergeCell ref="BZ84:CF84"/>
    <mergeCell ref="CG84:CN84"/>
    <mergeCell ref="CO84:CW84"/>
    <mergeCell ref="CX84:DD84"/>
    <mergeCell ref="A85:AJ85"/>
    <mergeCell ref="AK85:AR85"/>
    <mergeCell ref="AS85:BA85"/>
    <mergeCell ref="BB85:BH85"/>
    <mergeCell ref="BI85:BP85"/>
    <mergeCell ref="BQ85:BY85"/>
    <mergeCell ref="BZ85:CF85"/>
    <mergeCell ref="CG85:CN85"/>
    <mergeCell ref="CO85:CW85"/>
    <mergeCell ref="CX85:DD85"/>
    <mergeCell ref="A86:AJ86"/>
    <mergeCell ref="AK86:AR86"/>
    <mergeCell ref="AS86:BA86"/>
    <mergeCell ref="BB86:BH86"/>
    <mergeCell ref="BI86:BP86"/>
    <mergeCell ref="BQ86:BY86"/>
    <mergeCell ref="BZ86:CF86"/>
    <mergeCell ref="CG86:CN86"/>
    <mergeCell ref="CO86:CW86"/>
    <mergeCell ref="CX86:DD86"/>
    <mergeCell ref="A87:DD87"/>
    <mergeCell ref="A88:BE88"/>
    <mergeCell ref="BF88:BI88"/>
    <mergeCell ref="BJ88:DD88"/>
    <mergeCell ref="A91:AJ91"/>
    <mergeCell ref="AK91:BH91"/>
    <mergeCell ref="BI91:CF91"/>
    <mergeCell ref="CG91:DD91"/>
    <mergeCell ref="A89:DD89"/>
    <mergeCell ref="A90:AJ90"/>
    <mergeCell ref="AK90:BH90"/>
    <mergeCell ref="BI90:CF90"/>
    <mergeCell ref="CG90:DD90"/>
    <mergeCell ref="A93:AJ93"/>
    <mergeCell ref="AK93:BH93"/>
    <mergeCell ref="BI93:CF93"/>
    <mergeCell ref="CG93:DD93"/>
    <mergeCell ref="A92:AJ92"/>
    <mergeCell ref="AK92:BH92"/>
    <mergeCell ref="BI92:CF92"/>
    <mergeCell ref="CG92:DD92"/>
    <mergeCell ref="A95:AJ95"/>
    <mergeCell ref="AK95:BH95"/>
    <mergeCell ref="BI95:CF95"/>
    <mergeCell ref="CG95:DD95"/>
    <mergeCell ref="A94:AJ94"/>
    <mergeCell ref="AK94:BH94"/>
    <mergeCell ref="BI94:CF94"/>
    <mergeCell ref="CG94:DD94"/>
    <mergeCell ref="BY96:CB96"/>
    <mergeCell ref="CC96:CF96"/>
    <mergeCell ref="CG96:CV96"/>
    <mergeCell ref="CW96:CZ96"/>
    <mergeCell ref="AK96:AZ96"/>
    <mergeCell ref="BA96:BD96"/>
    <mergeCell ref="BE96:BH96"/>
    <mergeCell ref="BI96:BX96"/>
    <mergeCell ref="DA96:DD96"/>
    <mergeCell ref="A97:AJ97"/>
    <mergeCell ref="AK97:AS97"/>
    <mergeCell ref="AT97:AY97"/>
    <mergeCell ref="AZ97:BH97"/>
    <mergeCell ref="BI97:BQ97"/>
    <mergeCell ref="BR97:BW97"/>
    <mergeCell ref="BX97:CF97"/>
    <mergeCell ref="CG97:CO97"/>
    <mergeCell ref="CP97:CU97"/>
    <mergeCell ref="CV97:DD97"/>
    <mergeCell ref="A98:AJ98"/>
    <mergeCell ref="AK98:AP98"/>
    <mergeCell ref="AQ98:AV98"/>
    <mergeCell ref="AW98:BB98"/>
    <mergeCell ref="BI98:BN98"/>
    <mergeCell ref="BO98:BT98"/>
    <mergeCell ref="BU98:BZ98"/>
    <mergeCell ref="CG98:CL98"/>
    <mergeCell ref="CM98:CR98"/>
    <mergeCell ref="CS99:CX99"/>
    <mergeCell ref="CY99:DD99"/>
    <mergeCell ref="CS98:CX98"/>
    <mergeCell ref="A99:AJ99"/>
    <mergeCell ref="AK99:AP99"/>
    <mergeCell ref="AQ99:AV99"/>
    <mergeCell ref="AW99:BB99"/>
    <mergeCell ref="BC99:BH99"/>
    <mergeCell ref="BI99:BN99"/>
    <mergeCell ref="BO99:BT99"/>
    <mergeCell ref="A100:AJ100"/>
    <mergeCell ref="AK100:AP100"/>
    <mergeCell ref="AQ100:AV100"/>
    <mergeCell ref="AW100:BB100"/>
    <mergeCell ref="CG99:CL99"/>
    <mergeCell ref="CM99:CR99"/>
    <mergeCell ref="BU99:BZ99"/>
    <mergeCell ref="CA99:CF99"/>
    <mergeCell ref="CA100:CF100"/>
    <mergeCell ref="CG100:CL100"/>
    <mergeCell ref="CM100:CR100"/>
    <mergeCell ref="CS100:CX100"/>
    <mergeCell ref="BC100:BH100"/>
    <mergeCell ref="BI100:BN100"/>
    <mergeCell ref="BO100:BT100"/>
    <mergeCell ref="BU100:BZ100"/>
    <mergeCell ref="CS101:CX101"/>
    <mergeCell ref="CY101:DD101"/>
    <mergeCell ref="CY100:DD100"/>
    <mergeCell ref="A101:AJ101"/>
    <mergeCell ref="AK101:AP101"/>
    <mergeCell ref="AQ101:AV101"/>
    <mergeCell ref="AW101:BB101"/>
    <mergeCell ref="BC101:BH101"/>
    <mergeCell ref="BI101:BN101"/>
    <mergeCell ref="BO101:BT101"/>
    <mergeCell ref="A102:AJ102"/>
    <mergeCell ref="AK102:AP102"/>
    <mergeCell ref="AQ102:AV102"/>
    <mergeCell ref="AW102:BB102"/>
    <mergeCell ref="CG101:CL101"/>
    <mergeCell ref="CM101:CR101"/>
    <mergeCell ref="BU101:BZ101"/>
    <mergeCell ref="CA101:CF101"/>
    <mergeCell ref="CA102:CF102"/>
    <mergeCell ref="CG102:CL102"/>
    <mergeCell ref="CM102:CR102"/>
    <mergeCell ref="CS102:CX102"/>
    <mergeCell ref="BC102:BH102"/>
    <mergeCell ref="BI102:BN102"/>
    <mergeCell ref="BO102:BT102"/>
    <mergeCell ref="BU102:BZ102"/>
    <mergeCell ref="CS103:CX103"/>
    <mergeCell ref="CY103:DD103"/>
    <mergeCell ref="CY102:DD102"/>
    <mergeCell ref="A103:AJ103"/>
    <mergeCell ref="AK103:AP103"/>
    <mergeCell ref="AQ103:AV103"/>
    <mergeCell ref="AW103:BB103"/>
    <mergeCell ref="BC103:BH103"/>
    <mergeCell ref="BI103:BN103"/>
    <mergeCell ref="BO103:BT103"/>
    <mergeCell ref="A104:AJ104"/>
    <mergeCell ref="AK104:AP104"/>
    <mergeCell ref="AQ104:AV104"/>
    <mergeCell ref="AW104:BB104"/>
    <mergeCell ref="CG103:CL103"/>
    <mergeCell ref="CM103:CR103"/>
    <mergeCell ref="BU103:BZ103"/>
    <mergeCell ref="CA103:CF103"/>
    <mergeCell ref="CA104:CF104"/>
    <mergeCell ref="CG104:CL104"/>
    <mergeCell ref="CM104:CR104"/>
    <mergeCell ref="CS104:CX104"/>
    <mergeCell ref="BC104:BH104"/>
    <mergeCell ref="BI104:BN104"/>
    <mergeCell ref="BO104:BT104"/>
    <mergeCell ref="BU104:BZ104"/>
    <mergeCell ref="CM105:CR105"/>
    <mergeCell ref="CS105:CX105"/>
    <mergeCell ref="CY105:DD105"/>
    <mergeCell ref="CY104:DD104"/>
    <mergeCell ref="A105:AJ105"/>
    <mergeCell ref="AK105:AP105"/>
    <mergeCell ref="AQ105:AV105"/>
    <mergeCell ref="AW105:BB105"/>
    <mergeCell ref="BC105:BH105"/>
    <mergeCell ref="BI105:BN105"/>
    <mergeCell ref="BU106:BZ106"/>
    <mergeCell ref="A106:AJ106"/>
    <mergeCell ref="AK106:AP106"/>
    <mergeCell ref="AQ106:AV106"/>
    <mergeCell ref="AW106:BB106"/>
    <mergeCell ref="CG105:CL105"/>
    <mergeCell ref="BO105:BT105"/>
    <mergeCell ref="BU105:BZ105"/>
    <mergeCell ref="CA105:CF105"/>
    <mergeCell ref="CO108:CW108"/>
    <mergeCell ref="CY106:DD106"/>
    <mergeCell ref="A107:AJ107"/>
    <mergeCell ref="CA106:CF106"/>
    <mergeCell ref="CG106:CL106"/>
    <mergeCell ref="CM106:CR106"/>
    <mergeCell ref="CS106:CX106"/>
    <mergeCell ref="BC106:BH106"/>
    <mergeCell ref="BI106:BN106"/>
    <mergeCell ref="BO106:BT106"/>
    <mergeCell ref="CG109:CN109"/>
    <mergeCell ref="CO109:CW109"/>
    <mergeCell ref="A108:AJ108"/>
    <mergeCell ref="AK108:AR108"/>
    <mergeCell ref="AS108:BA108"/>
    <mergeCell ref="BB108:BH108"/>
    <mergeCell ref="BI108:BP108"/>
    <mergeCell ref="BQ108:BY108"/>
    <mergeCell ref="BZ108:CF108"/>
    <mergeCell ref="CG108:CN108"/>
    <mergeCell ref="CG110:CN110"/>
    <mergeCell ref="CO110:CW110"/>
    <mergeCell ref="CX108:DD108"/>
    <mergeCell ref="A109:AJ109"/>
    <mergeCell ref="AK109:AR109"/>
    <mergeCell ref="AS109:BA109"/>
    <mergeCell ref="BB109:BH109"/>
    <mergeCell ref="BI109:BP109"/>
    <mergeCell ref="BQ109:BY109"/>
    <mergeCell ref="BZ109:CF109"/>
    <mergeCell ref="BZ111:CF111"/>
    <mergeCell ref="CG111:CN111"/>
    <mergeCell ref="CX109:DD109"/>
    <mergeCell ref="A110:AJ110"/>
    <mergeCell ref="AK110:AR110"/>
    <mergeCell ref="AS110:BA110"/>
    <mergeCell ref="BB110:BH110"/>
    <mergeCell ref="BI110:BP110"/>
    <mergeCell ref="BQ110:BY110"/>
    <mergeCell ref="BZ110:CF110"/>
    <mergeCell ref="CX110:DD110"/>
    <mergeCell ref="CO111:CW111"/>
    <mergeCell ref="CX112:DD112"/>
    <mergeCell ref="CX111:DD111"/>
    <mergeCell ref="A111:AJ111"/>
    <mergeCell ref="AK111:AR111"/>
    <mergeCell ref="AS111:BA111"/>
    <mergeCell ref="BB111:BH111"/>
    <mergeCell ref="BI111:BP111"/>
    <mergeCell ref="BQ111:BY111"/>
    <mergeCell ref="AK107:AV107"/>
    <mergeCell ref="AW107:BC107"/>
    <mergeCell ref="BD107:BH107"/>
    <mergeCell ref="BI107:BT107"/>
    <mergeCell ref="CZ107:DD107"/>
    <mergeCell ref="BU107:CA107"/>
    <mergeCell ref="CB107:CF107"/>
    <mergeCell ref="CG107:CR107"/>
    <mergeCell ref="CS107:CY107"/>
    <mergeCell ref="B113:DD113"/>
    <mergeCell ref="BI112:BP112"/>
    <mergeCell ref="BQ112:BY112"/>
    <mergeCell ref="A112:AJ112"/>
    <mergeCell ref="AK112:AR112"/>
    <mergeCell ref="AS112:BA112"/>
    <mergeCell ref="BB112:BH112"/>
    <mergeCell ref="BZ112:CF112"/>
    <mergeCell ref="CG112:CN112"/>
    <mergeCell ref="CO112:CW112"/>
  </mergeCells>
  <printOptions/>
  <pageMargins left="0.5905511811023623" right="0.3937007874015748" top="0.3937007874015748" bottom="0.3937007874015748" header="0.5118110236220472" footer="0.5118110236220472"/>
  <pageSetup fitToHeight="3" horizontalDpi="300" verticalDpi="300" orientation="portrait" paperSize="9" r:id="rId6"/>
  <legacyDrawing r:id="rId5"/>
  <oleObjects>
    <oleObject progId="MSPhotoEd.3" shapeId="1535115" r:id="rId1"/>
    <oleObject progId="MSPhotoEd.3" shapeId="1536971" r:id="rId2"/>
    <oleObject progId="MSPhotoEd.3" shapeId="1536972" r:id="rId3"/>
    <oleObject progId="MSPhotoEd.3" shapeId="170701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b290t01</dc:creator>
  <cp:keywords/>
  <dc:description/>
  <cp:lastModifiedBy>b290t01</cp:lastModifiedBy>
  <cp:lastPrinted>2009-06-08T08:54:47Z</cp:lastPrinted>
  <dcterms:created xsi:type="dcterms:W3CDTF">2001-09-18T12:36:56Z</dcterms:created>
  <dcterms:modified xsi:type="dcterms:W3CDTF">2011-01-27T10:36:45Z</dcterms:modified>
  <cp:category/>
  <cp:version/>
  <cp:contentType/>
  <cp:contentStatus/>
</cp:coreProperties>
</file>